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Foglio2!$I$1:$I$317</definedName>
    <definedName name="_xlnm._FilterDatabase" localSheetId="2" hidden="1">Foglio3!$A$1:$E$317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H26" i="2" l="1"/>
  <c r="H25" i="2"/>
  <c r="A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I2" i="2"/>
  <c r="H3" i="2"/>
  <c r="I3" i="2"/>
  <c r="H4" i="2"/>
  <c r="I4" i="2"/>
  <c r="I5" i="2"/>
  <c r="H6" i="2"/>
  <c r="I6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I18" i="2"/>
  <c r="H19" i="2"/>
  <c r="I19" i="2"/>
  <c r="H20" i="2"/>
  <c r="I20" i="2"/>
  <c r="H21" i="2"/>
  <c r="I21" i="2"/>
  <c r="H22" i="2"/>
  <c r="I22" i="2"/>
  <c r="H23" i="2"/>
  <c r="I23" i="2"/>
  <c r="H24" i="2"/>
  <c r="I24" i="2"/>
  <c r="I25" i="2"/>
  <c r="I26" i="2"/>
  <c r="H27" i="2"/>
  <c r="I27" i="2"/>
  <c r="H28" i="2"/>
  <c r="I28" i="2"/>
  <c r="H29" i="2"/>
  <c r="I29" i="2"/>
  <c r="H30" i="2"/>
  <c r="I30" i="2"/>
  <c r="H31" i="2"/>
  <c r="I31" i="2"/>
  <c r="H32" i="2"/>
  <c r="I32" i="2"/>
  <c r="H33" i="2"/>
  <c r="I33" i="2"/>
  <c r="H34" i="2"/>
  <c r="I34" i="2"/>
  <c r="H35" i="2"/>
  <c r="I35" i="2"/>
  <c r="H36" i="2"/>
  <c r="I36" i="2"/>
  <c r="H37" i="2"/>
  <c r="I37" i="2"/>
  <c r="H38" i="2"/>
  <c r="I38" i="2"/>
  <c r="H39" i="2"/>
  <c r="I39" i="2"/>
  <c r="H40" i="2"/>
  <c r="I40" i="2"/>
  <c r="H41" i="2"/>
  <c r="I41" i="2"/>
  <c r="H42" i="2"/>
  <c r="I42" i="2"/>
  <c r="H43" i="2"/>
  <c r="I43" i="2"/>
  <c r="H44" i="2"/>
  <c r="I44" i="2"/>
  <c r="H45" i="2"/>
  <c r="I45" i="2"/>
  <c r="H46" i="2"/>
  <c r="I46" i="2"/>
  <c r="H47" i="2"/>
  <c r="I47" i="2"/>
  <c r="H48" i="2"/>
  <c r="I48" i="2"/>
  <c r="H49" i="2"/>
  <c r="I49" i="2"/>
  <c r="H50" i="2"/>
  <c r="I50" i="2"/>
  <c r="H51" i="2"/>
  <c r="I51" i="2"/>
  <c r="H52" i="2"/>
  <c r="I52" i="2"/>
  <c r="H53" i="2"/>
  <c r="I53" i="2"/>
  <c r="H54" i="2"/>
  <c r="I54" i="2"/>
  <c r="I55" i="2"/>
  <c r="H56" i="2"/>
  <c r="I56" i="2"/>
  <c r="H57" i="2"/>
  <c r="I57" i="2"/>
  <c r="H58" i="2"/>
  <c r="I58" i="2"/>
  <c r="H59" i="2"/>
  <c r="I59" i="2"/>
  <c r="H60" i="2"/>
  <c r="I60" i="2"/>
  <c r="H61" i="2"/>
  <c r="I61" i="2"/>
  <c r="H62" i="2"/>
  <c r="I62" i="2"/>
  <c r="H63" i="2"/>
  <c r="I63" i="2"/>
  <c r="H64" i="2"/>
  <c r="I64" i="2"/>
  <c r="H65" i="2"/>
  <c r="I65" i="2"/>
  <c r="H66" i="2"/>
  <c r="I66" i="2"/>
  <c r="H67" i="2"/>
  <c r="I67" i="2"/>
  <c r="I68" i="2"/>
  <c r="H69" i="2"/>
  <c r="I69" i="2"/>
  <c r="H70" i="2"/>
  <c r="I70" i="2"/>
  <c r="H71" i="2"/>
  <c r="I71" i="2"/>
  <c r="I72" i="2"/>
  <c r="H73" i="2"/>
  <c r="I73" i="2"/>
  <c r="H74" i="2"/>
  <c r="I74" i="2"/>
  <c r="H75" i="2"/>
  <c r="I75" i="2"/>
  <c r="H76" i="2"/>
  <c r="I76" i="2"/>
  <c r="H77" i="2"/>
  <c r="I77" i="2"/>
  <c r="I78" i="2"/>
  <c r="H79" i="2"/>
  <c r="I79" i="2"/>
  <c r="H80" i="2"/>
  <c r="I80" i="2"/>
  <c r="H81" i="2"/>
  <c r="I81" i="2"/>
  <c r="H82" i="2"/>
  <c r="I82" i="2"/>
  <c r="H83" i="2"/>
  <c r="I83" i="2"/>
  <c r="H84" i="2"/>
  <c r="I84" i="2"/>
  <c r="H85" i="2"/>
  <c r="I85" i="2"/>
  <c r="H86" i="2"/>
  <c r="I86" i="2"/>
  <c r="H87" i="2"/>
  <c r="I87" i="2"/>
  <c r="H88" i="2"/>
  <c r="I88" i="2"/>
  <c r="H89" i="2"/>
  <c r="I89" i="2"/>
  <c r="H90" i="2"/>
  <c r="I90" i="2"/>
  <c r="H91" i="2"/>
  <c r="I91" i="2"/>
  <c r="H92" i="2"/>
  <c r="I92" i="2"/>
  <c r="H93" i="2"/>
  <c r="I93" i="2"/>
  <c r="H94" i="2"/>
  <c r="I94" i="2"/>
  <c r="H95" i="2"/>
  <c r="I95" i="2"/>
  <c r="H96" i="2"/>
  <c r="I96" i="2"/>
  <c r="H97" i="2"/>
  <c r="I97" i="2"/>
  <c r="H98" i="2"/>
  <c r="I98" i="2"/>
  <c r="H99" i="2"/>
  <c r="I99" i="2"/>
  <c r="I100" i="2"/>
  <c r="H101" i="2"/>
  <c r="I101" i="2"/>
  <c r="H102" i="2"/>
  <c r="I102" i="2"/>
  <c r="H103" i="2"/>
  <c r="I103" i="2"/>
  <c r="H104" i="2"/>
  <c r="I104" i="2"/>
  <c r="H105" i="2"/>
  <c r="I105" i="2"/>
  <c r="H106" i="2"/>
  <c r="I106" i="2"/>
  <c r="H107" i="2"/>
  <c r="I107" i="2"/>
  <c r="H108" i="2"/>
  <c r="I108" i="2"/>
  <c r="H109" i="2"/>
  <c r="I109" i="2"/>
  <c r="H110" i="2"/>
  <c r="I110" i="2"/>
  <c r="H111" i="2"/>
  <c r="I111" i="2"/>
  <c r="H112" i="2"/>
  <c r="I112" i="2"/>
  <c r="H113" i="2"/>
  <c r="I113" i="2"/>
  <c r="H114" i="2"/>
  <c r="I114" i="2"/>
  <c r="H115" i="2"/>
  <c r="I115" i="2"/>
  <c r="H116" i="2"/>
  <c r="I116" i="2"/>
  <c r="H117" i="2"/>
  <c r="I117" i="2"/>
  <c r="H118" i="2"/>
  <c r="I118" i="2"/>
  <c r="I119" i="2"/>
  <c r="H120" i="2"/>
  <c r="I120" i="2"/>
  <c r="H121" i="2"/>
  <c r="I121" i="2"/>
  <c r="H122" i="2"/>
  <c r="I122" i="2"/>
  <c r="H123" i="2"/>
  <c r="I123" i="2"/>
  <c r="H124" i="2"/>
  <c r="I124" i="2"/>
  <c r="H125" i="2"/>
  <c r="I125" i="2"/>
  <c r="H126" i="2"/>
  <c r="I126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5" i="2"/>
  <c r="I135" i="2"/>
  <c r="H136" i="2"/>
  <c r="I136" i="2"/>
  <c r="H137" i="2"/>
  <c r="I137" i="2"/>
  <c r="H138" i="2"/>
  <c r="I138" i="2"/>
  <c r="I139" i="2"/>
  <c r="H140" i="2"/>
  <c r="I140" i="2"/>
  <c r="H141" i="2"/>
  <c r="I141" i="2"/>
  <c r="H142" i="2"/>
  <c r="I142" i="2"/>
  <c r="H143" i="2"/>
  <c r="I143" i="2"/>
  <c r="H144" i="2"/>
  <c r="I144" i="2"/>
  <c r="H145" i="2"/>
  <c r="I145" i="2"/>
  <c r="H146" i="2"/>
  <c r="I146" i="2"/>
  <c r="H147" i="2"/>
  <c r="I147" i="2"/>
  <c r="H148" i="2"/>
  <c r="I148" i="2"/>
  <c r="H149" i="2"/>
  <c r="I149" i="2"/>
  <c r="H150" i="2"/>
  <c r="I150" i="2"/>
  <c r="I151" i="2"/>
  <c r="I152" i="2"/>
  <c r="H153" i="2"/>
  <c r="I153" i="2"/>
  <c r="H154" i="2"/>
  <c r="I154" i="2"/>
  <c r="H155" i="2"/>
  <c r="I155" i="2"/>
  <c r="I156" i="2"/>
  <c r="I157" i="2"/>
  <c r="I158" i="2"/>
  <c r="H159" i="2"/>
  <c r="I159" i="2"/>
  <c r="H160" i="2"/>
  <c r="I160" i="2"/>
  <c r="H161" i="2"/>
  <c r="I161" i="2"/>
  <c r="H162" i="2"/>
  <c r="I162" i="2"/>
  <c r="H163" i="2"/>
  <c r="I163" i="2"/>
  <c r="H164" i="2"/>
  <c r="I164" i="2"/>
  <c r="H165" i="2"/>
  <c r="I165" i="2"/>
  <c r="H166" i="2"/>
  <c r="I166" i="2"/>
  <c r="H167" i="2"/>
  <c r="I167" i="2"/>
  <c r="H168" i="2"/>
  <c r="I168" i="2"/>
  <c r="H169" i="2"/>
  <c r="I169" i="2"/>
  <c r="H170" i="2"/>
  <c r="I170" i="2"/>
  <c r="H171" i="2"/>
  <c r="I171" i="2"/>
  <c r="H172" i="2"/>
  <c r="I172" i="2"/>
  <c r="H173" i="2"/>
  <c r="I173" i="2"/>
  <c r="H174" i="2"/>
  <c r="I174" i="2"/>
  <c r="H175" i="2"/>
  <c r="I175" i="2"/>
  <c r="H176" i="2"/>
  <c r="I176" i="2"/>
  <c r="I177" i="2"/>
  <c r="H178" i="2"/>
  <c r="I178" i="2"/>
  <c r="H179" i="2"/>
  <c r="I179" i="2"/>
  <c r="H180" i="2"/>
  <c r="I180" i="2"/>
  <c r="H181" i="2"/>
  <c r="I181" i="2"/>
  <c r="H182" i="2"/>
  <c r="I182" i="2"/>
  <c r="H183" i="2"/>
  <c r="I183" i="2"/>
  <c r="H184" i="2"/>
  <c r="I184" i="2"/>
  <c r="H185" i="2"/>
  <c r="I185" i="2"/>
  <c r="H186" i="2"/>
  <c r="I186" i="2"/>
  <c r="I187" i="2"/>
  <c r="I188" i="2"/>
  <c r="H189" i="2"/>
  <c r="I189" i="2"/>
  <c r="I190" i="2"/>
  <c r="H191" i="2"/>
  <c r="I191" i="2"/>
  <c r="H192" i="2"/>
  <c r="I192" i="2"/>
  <c r="H193" i="2"/>
  <c r="I193" i="2"/>
  <c r="I194" i="2"/>
  <c r="H195" i="2"/>
  <c r="I195" i="2"/>
  <c r="H196" i="2"/>
  <c r="I196" i="2"/>
  <c r="H197" i="2"/>
  <c r="I197" i="2"/>
  <c r="H198" i="2"/>
  <c r="I198" i="2"/>
  <c r="H199" i="2"/>
  <c r="I199" i="2"/>
  <c r="H200" i="2"/>
  <c r="I200" i="2"/>
  <c r="H201" i="2"/>
  <c r="I201" i="2"/>
  <c r="H202" i="2"/>
  <c r="I202" i="2"/>
  <c r="H203" i="2"/>
  <c r="I203" i="2"/>
  <c r="H204" i="2"/>
  <c r="I204" i="2"/>
  <c r="H205" i="2"/>
  <c r="I205" i="2"/>
  <c r="H206" i="2"/>
  <c r="I206" i="2"/>
  <c r="I207" i="2"/>
  <c r="H208" i="2"/>
  <c r="I208" i="2"/>
  <c r="H209" i="2"/>
  <c r="I209" i="2"/>
  <c r="H210" i="2"/>
  <c r="I210" i="2"/>
  <c r="H211" i="2"/>
  <c r="I211" i="2"/>
  <c r="H212" i="2"/>
  <c r="I212" i="2"/>
  <c r="H213" i="2"/>
  <c r="I213" i="2"/>
  <c r="H214" i="2"/>
  <c r="I214" i="2"/>
  <c r="H215" i="2"/>
  <c r="I215" i="2"/>
  <c r="H216" i="2"/>
  <c r="I216" i="2"/>
  <c r="H217" i="2"/>
  <c r="I217" i="2"/>
  <c r="H218" i="2"/>
  <c r="I218" i="2"/>
  <c r="H219" i="2"/>
  <c r="I219" i="2"/>
  <c r="H220" i="2"/>
  <c r="I220" i="2"/>
  <c r="H221" i="2"/>
  <c r="I221" i="2"/>
  <c r="H222" i="2"/>
  <c r="I222" i="2"/>
  <c r="H223" i="2"/>
  <c r="I223" i="2"/>
  <c r="H224" i="2"/>
  <c r="I224" i="2"/>
  <c r="H225" i="2"/>
  <c r="I225" i="2"/>
  <c r="I226" i="2"/>
  <c r="H227" i="2"/>
  <c r="I227" i="2"/>
  <c r="H228" i="2"/>
  <c r="I228" i="2"/>
  <c r="H229" i="2"/>
  <c r="I229" i="2"/>
  <c r="H230" i="2"/>
  <c r="I230" i="2"/>
  <c r="H231" i="2"/>
  <c r="I231" i="2"/>
  <c r="H232" i="2"/>
  <c r="I232" i="2"/>
  <c r="I233" i="2"/>
  <c r="H234" i="2"/>
  <c r="I234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45" i="2"/>
  <c r="I245" i="2"/>
  <c r="H246" i="2"/>
  <c r="I246" i="2"/>
  <c r="I247" i="2"/>
  <c r="I248" i="2"/>
  <c r="H249" i="2"/>
  <c r="I249" i="2"/>
  <c r="H250" i="2"/>
  <c r="I250" i="2"/>
  <c r="H251" i="2"/>
  <c r="I251" i="2"/>
  <c r="H252" i="2"/>
  <c r="I252" i="2"/>
  <c r="H253" i="2"/>
  <c r="I253" i="2"/>
  <c r="H254" i="2"/>
  <c r="I254" i="2"/>
  <c r="H255" i="2"/>
  <c r="I255" i="2"/>
  <c r="H256" i="2"/>
  <c r="I256" i="2"/>
  <c r="H257" i="2"/>
  <c r="I257" i="2"/>
  <c r="H258" i="2"/>
  <c r="I258" i="2"/>
  <c r="H259" i="2"/>
  <c r="I259" i="2"/>
  <c r="H260" i="2"/>
  <c r="I260" i="2"/>
  <c r="H261" i="2"/>
  <c r="I261" i="2"/>
  <c r="H262" i="2"/>
  <c r="I262" i="2"/>
  <c r="H263" i="2"/>
  <c r="I263" i="2"/>
  <c r="H264" i="2"/>
  <c r="I264" i="2"/>
  <c r="H265" i="2"/>
  <c r="I265" i="2"/>
  <c r="H266" i="2"/>
  <c r="I266" i="2"/>
  <c r="H267" i="2"/>
  <c r="I267" i="2"/>
  <c r="H268" i="2"/>
  <c r="I268" i="2"/>
  <c r="H269" i="2"/>
  <c r="I269" i="2"/>
  <c r="H270" i="2"/>
  <c r="I270" i="2"/>
  <c r="H271" i="2"/>
  <c r="I271" i="2"/>
  <c r="H272" i="2"/>
  <c r="I272" i="2"/>
  <c r="H273" i="2"/>
  <c r="I273" i="2"/>
  <c r="H274" i="2"/>
  <c r="I274" i="2"/>
  <c r="H275" i="2"/>
  <c r="I275" i="2"/>
  <c r="H276" i="2"/>
  <c r="I276" i="2"/>
  <c r="H277" i="2"/>
  <c r="I277" i="2"/>
  <c r="H278" i="2"/>
  <c r="I278" i="2"/>
  <c r="H279" i="2"/>
  <c r="I279" i="2"/>
  <c r="H280" i="2"/>
  <c r="I280" i="2"/>
  <c r="H281" i="2"/>
  <c r="I281" i="2"/>
  <c r="H282" i="2"/>
  <c r="I282" i="2"/>
  <c r="H283" i="2"/>
  <c r="I283" i="2"/>
  <c r="H284" i="2"/>
  <c r="I284" i="2"/>
  <c r="H285" i="2"/>
  <c r="I285" i="2"/>
  <c r="H286" i="2"/>
  <c r="I286" i="2"/>
  <c r="H287" i="2"/>
  <c r="I287" i="2"/>
  <c r="H288" i="2"/>
  <c r="I288" i="2"/>
  <c r="H289" i="2"/>
  <c r="I289" i="2"/>
  <c r="H290" i="2"/>
  <c r="I290" i="2"/>
  <c r="H291" i="2"/>
  <c r="I291" i="2"/>
  <c r="H292" i="2"/>
  <c r="I292" i="2"/>
  <c r="I293" i="2"/>
  <c r="H294" i="2"/>
  <c r="I294" i="2"/>
  <c r="I295" i="2"/>
  <c r="H296" i="2"/>
  <c r="I296" i="2"/>
  <c r="I297" i="2"/>
  <c r="H298" i="2"/>
  <c r="I298" i="2"/>
  <c r="H299" i="2"/>
  <c r="I299" i="2"/>
  <c r="H300" i="2"/>
  <c r="I300" i="2"/>
  <c r="H301" i="2"/>
  <c r="I301" i="2"/>
  <c r="H302" i="2"/>
  <c r="I302" i="2"/>
  <c r="H303" i="2"/>
  <c r="I303" i="2"/>
  <c r="H304" i="2"/>
  <c r="I304" i="2"/>
  <c r="H305" i="2"/>
  <c r="I305" i="2"/>
  <c r="H306" i="2"/>
  <c r="I306" i="2"/>
  <c r="H307" i="2"/>
  <c r="I307" i="2"/>
  <c r="H308" i="2"/>
  <c r="I308" i="2"/>
  <c r="H309" i="2"/>
  <c r="I309" i="2"/>
  <c r="H310" i="2"/>
  <c r="I310" i="2"/>
  <c r="H311" i="2"/>
  <c r="I311" i="2"/>
  <c r="H312" i="2"/>
  <c r="I312" i="2"/>
  <c r="I313" i="2"/>
  <c r="H314" i="2"/>
  <c r="I314" i="2"/>
  <c r="H315" i="2"/>
  <c r="I315" i="2"/>
  <c r="H316" i="2"/>
  <c r="I316" i="2"/>
  <c r="I317" i="2"/>
</calcChain>
</file>

<file path=xl/sharedStrings.xml><?xml version="1.0" encoding="utf-8"?>
<sst xmlns="http://purl.oclc.org/ooxml/spreadsheetml/main" count="2559" uniqueCount="958">
  <si>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</si>
  <si>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</si>
  <si>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</si>
  <si>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</si>
  <si>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</si>
  <si>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</si>
  <si>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</si>
  <si>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</si>
  <si>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</si>
  <si>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</si>
  <si>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</si>
  <si>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</si>
  <si>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</si>
  <si>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</si>
  <si>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</si>
  <si>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</si>
  <si>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</si>
  <si>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</si>
  <si>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</si>
  <si>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</si>
  <si>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</si>
  <si>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</si>
  <si>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</si>
  <si>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Pubblicazione Legge 190</t>
  </si>
  <si>
    <t>Pubblicazione Legge 190 2021</t>
  </si>
  <si>
    <t>31/01/2021</t>
  </si>
  <si>
    <t>ISTITUTO DI SCIENZE MILITARI AERONAUTICHE FIRENZE</t>
  </si>
  <si>
    <t>IODL</t>
  </si>
  <si>
    <t>94026210487</t>
  </si>
  <si>
    <t>x</t>
  </si>
  <si>
    <t>Z1D304827B</t>
  </si>
  <si>
    <t>23-AFFIDAMENTO DIRETTO</t>
  </si>
  <si>
    <t>00838520880</t>
  </si>
  <si>
    <t>ARGO SOFTWARE</t>
  </si>
  <si>
    <t xml:space="preserve">03-PROCEDURA NEGOZIATA PREVIA PUBBLICAZIONE </t>
  </si>
  <si>
    <t>08-AFFIDAMENTO IN ECONOMIA - COTTIMO FIDUCIARIO</t>
  </si>
  <si>
    <t>33-PROCEDURA NEGOZIATA PER AFFIDAMENTI SOTTO SOGLIA</t>
  </si>
  <si>
    <t>812494765E</t>
  </si>
  <si>
    <t>INT MANUT STRAORD CCTT APP 10</t>
  </si>
  <si>
    <t>POLI IMPIANTI SERVICE SRL</t>
  </si>
  <si>
    <t>01942430479</t>
  </si>
  <si>
    <t>Z3D304C8E0</t>
  </si>
  <si>
    <t>REVISIONE MACCHINA PER ARIA CONDIZIONATA</t>
  </si>
  <si>
    <t>06193090484</t>
  </si>
  <si>
    <t>CIE TOOLS</t>
  </si>
  <si>
    <t>Z423014EFA</t>
  </si>
  <si>
    <t>CANONE TELEPASS E PEDAGGIO AUTOSTRADALE 2021</t>
  </si>
  <si>
    <t>07516911000</t>
  </si>
  <si>
    <t>AUTOSTRADE PER L'ITALIA</t>
  </si>
  <si>
    <t>ZB92FA07CE</t>
  </si>
  <si>
    <t xml:space="preserve">ANALISI DI LABORATORIO PER ESIGENZE OFCN- SMA-ORD34- MEDICINA DEL LAVORO </t>
  </si>
  <si>
    <t>01082290493</t>
  </si>
  <si>
    <t>BIOLABOR</t>
  </si>
  <si>
    <t>ZE63057CC0</t>
  </si>
  <si>
    <t xml:space="preserve">CORSO TIRO SPORTIVO ALLIEVI </t>
  </si>
  <si>
    <t>05607200481</t>
  </si>
  <si>
    <t>TIRO A SEGNO NAZIONALE - FI</t>
  </si>
  <si>
    <t>00389770488</t>
  </si>
  <si>
    <t>CITTI FIRENZE</t>
  </si>
  <si>
    <t>Z693057D60</t>
  </si>
  <si>
    <t>ACQUISTO MEDAGLIONE CORSO PERSEO ALLIEVI DOUHET</t>
  </si>
  <si>
    <t>Z1E305A3FD</t>
  </si>
  <si>
    <t>ACQUISTO PARTI DI RICAMBIO PER RIMESSAI NEFFICIENZA AM*AI265</t>
  </si>
  <si>
    <t>2250810690</t>
  </si>
  <si>
    <t>ITERNATIONAL MOTORS  FOIRENZE</t>
  </si>
  <si>
    <t>ZF330662BE</t>
  </si>
  <si>
    <t>SOSTITUZIONE DELLA PROTEZIONE QUADRO DI BASSA TENSIONE IN C.E. N.20 DI PG.  RSGT</t>
  </si>
  <si>
    <t>Z132F47886</t>
  </si>
  <si>
    <t>RIPARAZIONE INFILTRAZIONE ALLOGGIO AF0292</t>
  </si>
  <si>
    <t>FORNITURA E POSA IN OPERA CONDIZIONATORE PORTINERIA CENTRALE</t>
  </si>
  <si>
    <t>02130060516</t>
  </si>
  <si>
    <t>EDILIZIA F.LLI NEBBIAI</t>
  </si>
  <si>
    <t>RIFACIMENTO SERVIZI IGIENICI TERMODINAMICA LATO AULA ARMANI</t>
  </si>
  <si>
    <t>Z12306862F</t>
  </si>
  <si>
    <t>RIFACIMENTO TETTO PALAZZINA DOGLIOTTI</t>
  </si>
  <si>
    <t>ZF1306B395</t>
  </si>
  <si>
    <t>ACQUISTO SPAZZOLE PER SPAZZATRICE AM*BN331</t>
  </si>
  <si>
    <t>RIAPARAZIONE SCARICO WC ALLOGGIO  AFI0289</t>
  </si>
  <si>
    <t>ZB33078F2A</t>
  </si>
  <si>
    <t>ISCRIZIONE OLIMPIADI DI MATEMATICA ALLIEVI DOUHET</t>
  </si>
  <si>
    <t>00336020375</t>
  </si>
  <si>
    <t>UNIONE MATEMATICA ITALIANA</t>
  </si>
  <si>
    <t>Z06307A335</t>
  </si>
  <si>
    <t>RIPARAZIONE E PARTI DI RICAMBIO AM*CC454</t>
  </si>
  <si>
    <t>SOSTITUZIONE TRATTO TUBAZIONE</t>
  </si>
  <si>
    <t>ACQUISTO MATERIALE INFORMATICO WIFI PALAZZINA UFF.LI</t>
  </si>
  <si>
    <t>ZDB307E476</t>
  </si>
  <si>
    <t>Z6C3080355</t>
  </si>
  <si>
    <t>ACQUISTO NR 1 DISTRUGGI DOCUMENTI PER ESIGENZE C.C.</t>
  </si>
  <si>
    <t>Z923082907</t>
  </si>
  <si>
    <t>ACQUISTO STUCCO E RASANTE</t>
  </si>
  <si>
    <t>Z693080B59</t>
  </si>
  <si>
    <t>ACQUISTO NR 1 PELAPATATE</t>
  </si>
  <si>
    <t>00434920484</t>
  </si>
  <si>
    <t>C.A. &amp; GHETTI</t>
  </si>
  <si>
    <t>ACQUISTO MATERIALE ELETTRICO  ANNO 2021</t>
  </si>
  <si>
    <t>08503910583</t>
  </si>
  <si>
    <t>TECNOFASTEN  DI GATTI  FABIO</t>
  </si>
  <si>
    <t>FLLI NEBBIAI</t>
  </si>
  <si>
    <t>LAVORI DI SCAVO C/O AULA MAGNA</t>
  </si>
  <si>
    <t>LAVORI PULIZIA MANTO COPERTURA ALLOGGI VIA DOGLIOTTI</t>
  </si>
  <si>
    <t>00851720219</t>
  </si>
  <si>
    <t>AEBI SCHMIDT ITALIA SRL</t>
  </si>
  <si>
    <t>ZD430AD19D</t>
  </si>
  <si>
    <t>RICARICA BOMBOLE PER GAS MEDICALI INFERMERIA DI CORPO</t>
  </si>
  <si>
    <t>Z8230AF170</t>
  </si>
  <si>
    <t>ACQUISTO PARTI DI RICAMBIO AUTOMEZZI</t>
  </si>
  <si>
    <t>02172050516</t>
  </si>
  <si>
    <t>CT SERVICE SNC</t>
  </si>
  <si>
    <t>Z9F30B5375</t>
  </si>
  <si>
    <t>ACQUISTO PNEUMATICI PER AM*CR372</t>
  </si>
  <si>
    <t>PECCHIOLI GOMME SAS</t>
  </si>
  <si>
    <t>ZF530BD873</t>
  </si>
  <si>
    <t>RIPARAZIONE DI CARROZZERIA AMCL303-AM*CK833</t>
  </si>
  <si>
    <t>Z7F2F47838</t>
  </si>
  <si>
    <t>INT MANUT STRAORD ASCENSORI</t>
  </si>
  <si>
    <t>01972060972</t>
  </si>
  <si>
    <t>PATRIZIO MANETTI ASCENSORI</t>
  </si>
  <si>
    <t>ZBE30BEBF1</t>
  </si>
  <si>
    <t>LAVORI RISANAMENTO PARETI SALETTA MENSA UNICA</t>
  </si>
  <si>
    <t>05249450726</t>
  </si>
  <si>
    <t>CAPOBIANCO SRL</t>
  </si>
  <si>
    <t>Z9630C88D2</t>
  </si>
  <si>
    <t>RIPARAZIONE DI CARROZZERIA AM*CL282</t>
  </si>
  <si>
    <t>01304200486</t>
  </si>
  <si>
    <t>LINDO MANGANI</t>
  </si>
  <si>
    <t>01515190492</t>
  </si>
  <si>
    <t>DRS SPA</t>
  </si>
  <si>
    <t>ZDC30D4745</t>
  </si>
  <si>
    <t>ACQUISTO PARTI DI RICAMBIO PER RIMESSAI NEFFICIENZA AM*AK936</t>
  </si>
  <si>
    <t>Z7E30D64D7</t>
  </si>
  <si>
    <t>ACQUISTO CARTONICINI PER ESIGENZE TIPOGRAFICHE</t>
  </si>
  <si>
    <t>ZC030D9AE8</t>
  </si>
  <si>
    <t>ACQUISTO MATERIALE DPI E REVISIONE ESTINTORI</t>
  </si>
  <si>
    <t>LAVORI DI SCAVO PER MAGGIORE SEZIONE PERDITA ACQUA C.T.</t>
  </si>
  <si>
    <t>04598630483</t>
  </si>
  <si>
    <t>AUTOCARROZZERIA BAYLEI SRL</t>
  </si>
  <si>
    <t>ZE830DC124</t>
  </si>
  <si>
    <t>LAVORI DI IMPERMEABILIZZAZIONE MAGAZZINO MSA</t>
  </si>
  <si>
    <t>ZC030DC416</t>
  </si>
  <si>
    <t>ACQUISTO BUONI PASTO 8° STD</t>
  </si>
  <si>
    <t>Z0130EC188</t>
  </si>
  <si>
    <t xml:space="preserve">ACQUISTO MATERIALE PER MANUTENZIONE GENERATORE C.E. </t>
  </si>
  <si>
    <t>ZD230DC213</t>
  </si>
  <si>
    <t>RIPRISTINO LAVASTOVIGLIE MENSA UNICA</t>
  </si>
  <si>
    <t xml:space="preserve">LAVORI DI RIPRISTINO VASCA PEGASO </t>
  </si>
  <si>
    <t>Z5330F08A8</t>
  </si>
  <si>
    <t>RIFACIMENTO LINEE DISTRIBUZIONE  CLIMATIZZAZIONE TERMODICNAMICA</t>
  </si>
  <si>
    <t>ZEE30F1119</t>
  </si>
  <si>
    <t>Z233103D50</t>
  </si>
  <si>
    <t>ACQUISTO VETRI</t>
  </si>
  <si>
    <t>ZA33107C3F</t>
  </si>
  <si>
    <t>ACQUISTO CARTELLI MAGNETICI E TIRANTI PER SCUOLA GUIDA</t>
  </si>
  <si>
    <t>Z1A3108B49</t>
  </si>
  <si>
    <t>ACQUISTO LEGNO</t>
  </si>
  <si>
    <t>SEGHERIA FIORENTINA</t>
  </si>
  <si>
    <t>00392230488</t>
  </si>
  <si>
    <t>Z4D310B868</t>
  </si>
  <si>
    <t>LAVORI RIPRISTINO INTONACO VIA TRIESTE E REALIZZAZIONE PARETE DIVISORIA EAD</t>
  </si>
  <si>
    <t>ACQUISTO VIDEO-CORSO AMBIENTE MOODLE</t>
  </si>
  <si>
    <t>Z1E31044CA</t>
  </si>
  <si>
    <t>07564670961</t>
  </si>
  <si>
    <t>RED SRL</t>
  </si>
  <si>
    <t>ZBB3116243</t>
  </si>
  <si>
    <t>SOSTITUZIONE PROTEZIONE QUADRO BASSA TENSIONE CENTRALE ELETTRICA</t>
  </si>
  <si>
    <t>O.L.V. SRL</t>
  </si>
  <si>
    <t>02144490485</t>
  </si>
  <si>
    <t>06499290481</t>
  </si>
  <si>
    <t>TUTTOCARTA FIRENZE SRL</t>
  </si>
  <si>
    <t>Z0E30CE691</t>
  </si>
  <si>
    <t xml:space="preserve">ACQUISTO MATERIALE ELETTRICO  PER TERMODINAMICA </t>
  </si>
  <si>
    <t>ANTINFORTUNISTICA DI CORSI ROBERTO</t>
  </si>
  <si>
    <t>06362950484</t>
  </si>
  <si>
    <t>03309480845</t>
  </si>
  <si>
    <t xml:space="preserve">ELETTRICA FIORENTINA </t>
  </si>
  <si>
    <t>Z113121302</t>
  </si>
  <si>
    <t>ACQUISTO SET VALIGIE RONCATO PER ALLIEVI DOUHET</t>
  </si>
  <si>
    <t>Z0D3123344</t>
  </si>
  <si>
    <t>ACQUISTO DISSUASORI,CATENA E GRILLI ZINCATI PER AREE DI SICUREZZA</t>
  </si>
  <si>
    <t>09488030967</t>
  </si>
  <si>
    <t xml:space="preserve">URBAN 360 SRL </t>
  </si>
  <si>
    <t>Z633124F59</t>
  </si>
  <si>
    <t>ACQUISTO MATERIALE FERRAMENTA PER POLIGONO E RINGHIERA PALAZZIAN  ITALIA</t>
  </si>
  <si>
    <t>Z543125130</t>
  </si>
  <si>
    <t>ACQUISTO MATERIALE PER LA TINTEGGIATURA URGENTE</t>
  </si>
  <si>
    <t>Z183121DB8</t>
  </si>
  <si>
    <t>ACQUISTO PARTI DI RICAMBIO PER AUTOMEZZI</t>
  </si>
  <si>
    <t>Z832F47851</t>
  </si>
  <si>
    <t xml:space="preserve">FORNITURA E POSA IN OPERA  MOTOERE CANCELLO INGRESSO </t>
  </si>
  <si>
    <t>05354400482</t>
  </si>
  <si>
    <t>BAGNOLI SRL</t>
  </si>
  <si>
    <t>ZCA3126B1C</t>
  </si>
  <si>
    <t>FORNITURA IN OPERA DI 2 QUADRI ELETTRICI PALESTRA GARA NON IMPEGNATIVA</t>
  </si>
  <si>
    <t>Z48312AD0F</t>
  </si>
  <si>
    <t>ACQUISTO MATERIALE SPORTIVO DOUHET</t>
  </si>
  <si>
    <t>Z7F313CA7E</t>
  </si>
  <si>
    <t>SMALTIMENTO RIFIUTI INFERMERIA</t>
  </si>
  <si>
    <t>05235640488</t>
  </si>
  <si>
    <t>EUROCORPORATION SRL</t>
  </si>
  <si>
    <t>86893430B0</t>
  </si>
  <si>
    <t xml:space="preserve">CONFEZIONAMENTO UNIFORMI STORICHE </t>
  </si>
  <si>
    <t>ZFA301527D</t>
  </si>
  <si>
    <t>SERVIZIO DI DISINFESTAZIONE ANNO 2021</t>
  </si>
  <si>
    <t>01673940464</t>
  </si>
  <si>
    <t>BIORAT SNC</t>
  </si>
  <si>
    <t>05692390486</t>
  </si>
  <si>
    <t>EUROCOLORI 2 SRL</t>
  </si>
  <si>
    <t>ACQUISTO ADDOBBI FLOREALI PER GIURAMENTO DOUHET</t>
  </si>
  <si>
    <t>ZA8314B70D</t>
  </si>
  <si>
    <t>ACQUISTO MATERIALE DI CONSUMO PER MANUTENZIONE AREE VERDI</t>
  </si>
  <si>
    <t>Z89314BB71</t>
  </si>
  <si>
    <t>Z9E31502CB</t>
  </si>
  <si>
    <t>ACQUISTO MOTORINO AVVIAMNETO</t>
  </si>
  <si>
    <t>ZBD3150C21</t>
  </si>
  <si>
    <t>ACQUISTO CORSO NEGOZIAZIONE E CONFLITTI</t>
  </si>
  <si>
    <t>04789840487</t>
  </si>
  <si>
    <t>AVV. ANTICHI FEDERICO</t>
  </si>
  <si>
    <t>01010370490</t>
  </si>
  <si>
    <t>FERRAMENTA ARDENZA EL. EVA SNC</t>
  </si>
  <si>
    <t>00332956286</t>
  </si>
  <si>
    <t>VALIGERIA RONCATO</t>
  </si>
  <si>
    <t>Z343155213</t>
  </si>
  <si>
    <t>ACQUISTO GAGLIARDETTO DOUHET</t>
  </si>
  <si>
    <t>05609300487</t>
  </si>
  <si>
    <t>AGLIETTI FLORICOLTURA</t>
  </si>
  <si>
    <t>Z793168CC6</t>
  </si>
  <si>
    <t>ACQUISTO PARTI DI RICAMBIO</t>
  </si>
  <si>
    <t>ZF8316938D</t>
  </si>
  <si>
    <t>ACQUISTO MATERIALE DI RAPPRESENTANZA DOUHET</t>
  </si>
  <si>
    <t>ZCF316CE1D</t>
  </si>
  <si>
    <t>RIMESSA IN EFFICIENZA AM*CL406</t>
  </si>
  <si>
    <t>00763300480</t>
  </si>
  <si>
    <t>MEF SRL</t>
  </si>
  <si>
    <t>ZA33174A8A</t>
  </si>
  <si>
    <t>ESAMI LINGUA FRANCESE ALLIEVI DOUHET</t>
  </si>
  <si>
    <t>INSTITUT FRANCAIS</t>
  </si>
  <si>
    <t>ZBA31749E0</t>
  </si>
  <si>
    <t>SERVIZIO DI CRONOMETRAGGIO CONCORSO DOUHET 2021/2022</t>
  </si>
  <si>
    <t>05319610480</t>
  </si>
  <si>
    <t>GRUPPO CRONOMETRISTI FIORENTINI</t>
  </si>
  <si>
    <t>Z313174B30</t>
  </si>
  <si>
    <t>ACQUISTO RICAMBI LAMPADE PER PROIETORI</t>
  </si>
  <si>
    <t>Z3F31753DD</t>
  </si>
  <si>
    <t xml:space="preserve">ACQUISTO SACCHI DI SALGEMMA </t>
  </si>
  <si>
    <t>ZF63175911</t>
  </si>
  <si>
    <t>ACQUISTO MATERIALE ELETTRICO</t>
  </si>
  <si>
    <t>Z0C3177A15</t>
  </si>
  <si>
    <t>ACQUISTO MATERIALE PER IMPLEMENTAZIONE SISTEMI TLC  ISMA</t>
  </si>
  <si>
    <t>Z1F3177D3E</t>
  </si>
  <si>
    <t>RIPARAZIONE TRINCIATUTTO</t>
  </si>
  <si>
    <t>06170060484</t>
  </si>
  <si>
    <t>SINERGIE SPORT ITALIA</t>
  </si>
  <si>
    <t>00015110505</t>
  </si>
  <si>
    <t>PARADISI FABIO</t>
  </si>
  <si>
    <t>SOSTITUZIONE 4 VOLANTINI CT 20</t>
  </si>
  <si>
    <t>ZEA3180D2E</t>
  </si>
  <si>
    <t>ACQUISTO GIUBBINI PER ALLIEVI DOUHET</t>
  </si>
  <si>
    <t>00501840979</t>
  </si>
  <si>
    <t>FERRAMENTA BARONCELLI</t>
  </si>
  <si>
    <t>Z2E317DA82</t>
  </si>
  <si>
    <t>FORNITURA IN OPERA DI SISTEMI MULTIMEDUIALI AULA BIANCA DOUHET</t>
  </si>
  <si>
    <t>LAVORI DI PREDISPOSIZIONE ALL’ALLESTIMENTO DI SISTEMI MULTIMEDIALI E DI VIDEOCONFERENZA DOUHET.</t>
  </si>
  <si>
    <t>ZEB3189AA3</t>
  </si>
  <si>
    <t>SOLPA</t>
  </si>
  <si>
    <t>08687680960</t>
  </si>
  <si>
    <t>ZF83189B33</t>
  </si>
  <si>
    <t>ZE0318B516</t>
  </si>
  <si>
    <t>ACQUISTO GASOLIO +BENZINA VERDE</t>
  </si>
  <si>
    <t>26-AFFIDAMENTO DIRETTO IN ADESIONE AD ACCORDO QUADRO/CONVENZIONE</t>
  </si>
  <si>
    <t>Z373190313</t>
  </si>
  <si>
    <t>ALLESTIMENTO AULA DIDATTICA - ARREDI E SISTEMI MULTIMEDIALI</t>
  </si>
  <si>
    <t>ZC53150E49</t>
  </si>
  <si>
    <t>VERIFICHE ATTREZZATURE ELELTTROMEDICALI</t>
  </si>
  <si>
    <t>Z10318B4E9</t>
  </si>
  <si>
    <t>ACQUISTO GUAINE TUBOLARI ALLIEVI DOUHET</t>
  </si>
  <si>
    <t>ZE6318B4BE</t>
  </si>
  <si>
    <t>ACQUISTO MATERIALE PER MOTOPOMPA</t>
  </si>
  <si>
    <t>Z3D31870A4</t>
  </si>
  <si>
    <t>ACQUISTO MATERIALE IDRAULICO</t>
  </si>
  <si>
    <t>Z1E318711C</t>
  </si>
  <si>
    <t>Z8131883F3</t>
  </si>
  <si>
    <t>ACQUISTO NR 5 TONER</t>
  </si>
  <si>
    <t>LAVORI EDILI  MINUTO MANTENIMENTO</t>
  </si>
  <si>
    <t>ZF0318EA6C</t>
  </si>
  <si>
    <t>RIPARAZIONE ATTREZZATURE MENSA</t>
  </si>
  <si>
    <t>C.T. SERVICE</t>
  </si>
  <si>
    <t>03742480480</t>
  </si>
  <si>
    <t>O.R.M.A</t>
  </si>
  <si>
    <t>02248680973</t>
  </si>
  <si>
    <t>SIMAUTO SNC</t>
  </si>
  <si>
    <t>SISTEMI SNC</t>
  </si>
  <si>
    <t>01496840487</t>
  </si>
  <si>
    <t>EDILIZIA FLLI NEBBIAI</t>
  </si>
  <si>
    <t>01149210294</t>
  </si>
  <si>
    <t>CLE ELETTROMEDICALI</t>
  </si>
  <si>
    <t>ELETTROMEC</t>
  </si>
  <si>
    <t>Z1931A0999</t>
  </si>
  <si>
    <t>SERVIZIO DI CONDUZIONE E MANUTENZIONE PISCINA - 2021</t>
  </si>
  <si>
    <t>MANUTENZIONE COPERTURE VARI PG</t>
  </si>
  <si>
    <t>RECOPRINT</t>
  </si>
  <si>
    <t>01784080978</t>
  </si>
  <si>
    <t>Lavori di rimozione serbatoio interrato da 100 mc sul sedime 0 PG</t>
  </si>
  <si>
    <t>Z8B31C1194</t>
  </si>
  <si>
    <t>Z3D31C6286</t>
  </si>
  <si>
    <t>MANUTENZIONE ORDINARIA FABBRICATI 02 E 04 DI P.G.</t>
  </si>
  <si>
    <t>Z6F31B7405</t>
  </si>
  <si>
    <t>ACQUISTO RICAMBI SPAZZATRICE AM: BN331</t>
  </si>
  <si>
    <t>ARAUTO</t>
  </si>
  <si>
    <t>01878000485</t>
  </si>
  <si>
    <t>ZBF31D9A0E</t>
  </si>
  <si>
    <t>ACQUISTO ELETTROPOMPA SOMMERGIBILE</t>
  </si>
  <si>
    <t>ZF131D97D8</t>
  </si>
  <si>
    <t>ACQUISTO MATERIALE DI CONSUMO ARMERIA</t>
  </si>
  <si>
    <t>Z8431D98DC</t>
  </si>
  <si>
    <t xml:space="preserve">ACQUISTO BANCO MANUTENZIONE ARMI </t>
  </si>
  <si>
    <t>Z8F31DF025</t>
  </si>
  <si>
    <t>ACQUISTO VALIGERIA ALLIEVI DOUHET</t>
  </si>
  <si>
    <t>ACQUISTO RICAMBI AM CC391</t>
  </si>
  <si>
    <t>GHETTI</t>
  </si>
  <si>
    <t>Z2B319C5E5</t>
  </si>
  <si>
    <t>ACQUISTO MATERIALE PER ICCS</t>
  </si>
  <si>
    <t>ZBA319C432</t>
  </si>
  <si>
    <t>ACQUISTO 2 ARMADI SICUREZZA ARMI</t>
  </si>
  <si>
    <t>ZAC31E3B9D</t>
  </si>
  <si>
    <t xml:space="preserve">ACQUISTO DI MATERIALE PER TINTEGGIATURA PARETI ESTERNE PISCINA/SOLARIUM </t>
  </si>
  <si>
    <t>ZA731D9978</t>
  </si>
  <si>
    <t>FERRAMENTA AGRARIA PANTANI</t>
  </si>
  <si>
    <t>01768880500</t>
  </si>
  <si>
    <t>FERRAMENTA GIOVANNI DI QUERCIOLI G.</t>
  </si>
  <si>
    <t>00268660487</t>
  </si>
  <si>
    <t>QUESTI LUCIANO IMPIANTI EL.</t>
  </si>
  <si>
    <t>01736440494</t>
  </si>
  <si>
    <t>SOLARI SRL</t>
  </si>
  <si>
    <t>Z8B31F820A</t>
  </si>
  <si>
    <t xml:space="preserve">RIMESSA IN EFFICIENZA AUTOBUS CACCIAMALI TG. AM:CC375 </t>
  </si>
  <si>
    <t>Z3D31F8296</t>
  </si>
  <si>
    <t xml:space="preserve">RIPARAZIONE PORTA TRASLANTE AUTOBUS LEGGERO IVECO DAILY TG.AM:CC356 </t>
  </si>
  <si>
    <t>ZB831F8362</t>
  </si>
  <si>
    <t>ZD331F83CC</t>
  </si>
  <si>
    <t xml:space="preserve">RINNOVO LICENZA FORTINET </t>
  </si>
  <si>
    <t>RIQUALIFICAZIONE AULA FOUGIER</t>
  </si>
  <si>
    <t>ZDA31D7631</t>
  </si>
  <si>
    <t>FORNITURA E POSA IN OPERA IMPIANTO ELETTRICO ED IDRAULICO PER SOSTITUZIONE IMPIANTO ANTIMICOTICO SOTTOPISCINA</t>
  </si>
  <si>
    <t>ZAD31F72B1</t>
  </si>
  <si>
    <t>ACQUISTO MATERIALE LITURGICO</t>
  </si>
  <si>
    <t>CONFEZIONI CERUTI SNC</t>
  </si>
  <si>
    <t>04933990485</t>
  </si>
  <si>
    <t>Z4A31FA090</t>
  </si>
  <si>
    <t>ACQUISTO 2 SUPPORTI ALLUMINIO PER SEGNALETICA</t>
  </si>
  <si>
    <t>WASSER</t>
  </si>
  <si>
    <t>06242510482</t>
  </si>
  <si>
    <t>RIPARAZIONE PORTA SCORREVOLE COMANDO</t>
  </si>
  <si>
    <t>ZDB3210551</t>
  </si>
  <si>
    <t>FAS ITALIA</t>
  </si>
  <si>
    <t>06061000482</t>
  </si>
  <si>
    <t>01142850492</t>
  </si>
  <si>
    <t>METALMATIC</t>
  </si>
  <si>
    <t>ITALIA MILITARE</t>
  </si>
  <si>
    <t>02354940971</t>
  </si>
  <si>
    <t>08522211005</t>
  </si>
  <si>
    <t>CORE SISTEMI</t>
  </si>
  <si>
    <t>ACQUISTO KIT REAGENTI</t>
  </si>
  <si>
    <t>ZD2321C7FF</t>
  </si>
  <si>
    <t>INTERVENTO RIPRISTINO LIVELLO ACQUA PISCINA</t>
  </si>
  <si>
    <t>Z23321C5E6</t>
  </si>
  <si>
    <t>Z3032089C5</t>
  </si>
  <si>
    <t>Z143208B0C</t>
  </si>
  <si>
    <t>ACQUISTO COSTUMI DA BAGNO ALLIEVI DOUHET</t>
  </si>
  <si>
    <t>ACQUISTO NR 38 BERRETTI PER UNIFORME STORICA DOUHET</t>
  </si>
  <si>
    <t xml:space="preserve">ENI FUEL </t>
  </si>
  <si>
    <t>ZF731994FE</t>
  </si>
  <si>
    <t>TINTURA E FISSAGGIO TESSUTO PER MANTELLA ALLIEVI DOUHET</t>
  </si>
  <si>
    <t>11941920016</t>
  </si>
  <si>
    <t>LANIFICIO ARBEZZANO</t>
  </si>
  <si>
    <t>ZDB3223C20</t>
  </si>
  <si>
    <t xml:space="preserve">ACQUISTO PARTI DI RICAMBIO URGENTI </t>
  </si>
  <si>
    <t>Z493223FEA</t>
  </si>
  <si>
    <t>LAVORI DI IMPERMEABILIZZAZIONE SCALE SOLARIUM NR 6 PG</t>
  </si>
  <si>
    <t>Z8D32230E8</t>
  </si>
  <si>
    <t>WORKSHOP RETI NEUTRALI</t>
  </si>
  <si>
    <t>12259741002</t>
  </si>
  <si>
    <t>WEMOLE</t>
  </si>
  <si>
    <t>ZE53225369</t>
  </si>
  <si>
    <t>ACQUISTO ATTREZZATURE PER NUCLEO GIARDINIERI</t>
  </si>
  <si>
    <t>ZB4319C342</t>
  </si>
  <si>
    <t>ACQUISTO NR 2 ARMADI DI SICUREZZA</t>
  </si>
  <si>
    <t>05644660960</t>
  </si>
  <si>
    <t>R.R. AREA DIFESA</t>
  </si>
  <si>
    <t>Z1C3225329</t>
  </si>
  <si>
    <t>ZE23234D9A</t>
  </si>
  <si>
    <t>VERIFICA ANNUALE VAPORI  COLONNINE</t>
  </si>
  <si>
    <t>Z6632367FD</t>
  </si>
  <si>
    <t>ACQUISTO TAMPONI SALIVARI COVID-19</t>
  </si>
  <si>
    <t>02412360022</t>
  </si>
  <si>
    <t>9MILLIMETRI</t>
  </si>
  <si>
    <t>04211270287</t>
  </si>
  <si>
    <t>HANNA INSTRUMENTS</t>
  </si>
  <si>
    <t>Z86320896B</t>
  </si>
  <si>
    <t>ACQUISTO NR 28 PAIA DI SCARPE DA RUNNING PER ALLIEVI DOUHET</t>
  </si>
  <si>
    <t>01678560499</t>
  </si>
  <si>
    <t>4 SPORT SRL</t>
  </si>
  <si>
    <t xml:space="preserve">SARTORIA BOMA </t>
  </si>
  <si>
    <t>ZF732434C5</t>
  </si>
  <si>
    <t>ACQUISTO MATERIALE PER ALLESTIMENTO ARREDI PG 17</t>
  </si>
  <si>
    <t>ZD632434B3</t>
  </si>
  <si>
    <t>ACQUISTO NR 80 TENDE PER ALLESTIMENTO ARREDI PG 17</t>
  </si>
  <si>
    <t>ZAF32434F9</t>
  </si>
  <si>
    <t>ACQUISTO NR 7 PC PER AUSILI DIDATTICI  DOUHET</t>
  </si>
  <si>
    <t>ZC53243505</t>
  </si>
  <si>
    <t>ACQUISTO DPI ISMA</t>
  </si>
  <si>
    <t>Z6D32434D5</t>
  </si>
  <si>
    <t>ACQUISTO BATTERIA PER DAE</t>
  </si>
  <si>
    <t>ZC431D9876</t>
  </si>
  <si>
    <t>ACQUISTO MATERIALE LETTRICO OFN</t>
  </si>
  <si>
    <t>00623440492</t>
  </si>
  <si>
    <t>MARINI PANDOLFI SPA</t>
  </si>
  <si>
    <t>ZD332434DF</t>
  </si>
  <si>
    <t>ACQUSTO PARTI DI RICAMBIO PER AM*CC290</t>
  </si>
  <si>
    <t>ZDE32434E5</t>
  </si>
  <si>
    <t>ACQUISTO NR 45 BORSE SPORTIVE DOUHET</t>
  </si>
  <si>
    <t>IKEA ITALIA RETAIL SRL</t>
  </si>
  <si>
    <t>02992760963</t>
  </si>
  <si>
    <t>ZE832553ED</t>
  </si>
  <si>
    <t>ACQUISTO NR 81 GIFT CARD PERSOONALE CIVILE</t>
  </si>
  <si>
    <t>ZDE325542C</t>
  </si>
  <si>
    <t>SMALTIMENTO GUANO PICCIONE PG 59</t>
  </si>
  <si>
    <t>Z23325E0F6</t>
  </si>
  <si>
    <t>ACQUISTO NR 5 TONER SAMSUNG 5637</t>
  </si>
  <si>
    <t>ACQUISTO N. 5 CORSI DATA SCIENTIST E BIG DATA</t>
  </si>
  <si>
    <t>Z1232623F4</t>
  </si>
  <si>
    <t>ACQUISTO N. 474 MODULI ESAMI  ICDL E 67 SKILLS CARD</t>
  </si>
  <si>
    <t>Z4F32622BF</t>
  </si>
  <si>
    <t>A.I.C.A.</t>
  </si>
  <si>
    <t>03720700156</t>
  </si>
  <si>
    <t>Z3932648F0</t>
  </si>
  <si>
    <t>ACQUISTO GAZEBO COMANDO</t>
  </si>
  <si>
    <t>ZD33264E2B</t>
  </si>
  <si>
    <t>REALIZZAZIONE SISTEMI VTC DOUHET</t>
  </si>
  <si>
    <t>02299740973</t>
  </si>
  <si>
    <t>TRUCK POINT</t>
  </si>
  <si>
    <t>02287210500</t>
  </si>
  <si>
    <t>BE BRAVE SRL</t>
  </si>
  <si>
    <t>04833160486</t>
  </si>
  <si>
    <t>TECNOLI SRL</t>
  </si>
  <si>
    <t>ZF63260443</t>
  </si>
  <si>
    <t>RIMESSA IN SICUREZZA MURO PERIMETRALE CANCELLO NR 2</t>
  </si>
  <si>
    <t>02130060517</t>
  </si>
  <si>
    <t>Z253278C01</t>
  </si>
  <si>
    <t>WORKSHOP REFODIMA</t>
  </si>
  <si>
    <t>01443360514</t>
  </si>
  <si>
    <t>CENTRO TERAPIA STRATEGICA SRL</t>
  </si>
  <si>
    <t>01799860067</t>
  </si>
  <si>
    <t>SANITAS LAB. CHIMICO FARMACEUTICO</t>
  </si>
  <si>
    <t>LAVORI AMPLIAMENTO PISTA ATLETICA</t>
  </si>
  <si>
    <t>LAVORI COPERTURA PISCINA</t>
  </si>
  <si>
    <t>ZAC3285421</t>
  </si>
  <si>
    <t xml:space="preserve">SISTEMA CONTROLLO ACCESSI </t>
  </si>
  <si>
    <t>03848230714</t>
  </si>
  <si>
    <t xml:space="preserve">ALFARANO ROCCO </t>
  </si>
  <si>
    <t>06639351003</t>
  </si>
  <si>
    <t>EGIS COMPUTER</t>
  </si>
  <si>
    <t>ZAF3289F74</t>
  </si>
  <si>
    <t>CORSO CONSAPEVOLEZZA EMOTIVA DOUHET</t>
  </si>
  <si>
    <t>GIEMME D' AGOSTINO</t>
  </si>
  <si>
    <t>CORSO APPRENDIMENTO EFFICACE DOUHET</t>
  </si>
  <si>
    <t>Z56328D8D8</t>
  </si>
  <si>
    <t>01964741001</t>
  </si>
  <si>
    <t>REPAS LUNC</t>
  </si>
  <si>
    <t>03433300245</t>
  </si>
  <si>
    <t>SAGESTER</t>
  </si>
  <si>
    <t>Z6E329B8FA</t>
  </si>
  <si>
    <t>CORTESIA D'USO IN OCCASIONE DEL JTMSG</t>
  </si>
  <si>
    <t>07075820485</t>
  </si>
  <si>
    <t>GRA</t>
  </si>
  <si>
    <t>Z36329C651</t>
  </si>
  <si>
    <t>ACQUISTO LAMPADE ANTIDEFLAGRANTI</t>
  </si>
  <si>
    <t>05766531007</t>
  </si>
  <si>
    <t>ASSOCIAZIONE CULTURALE ELEUSIS</t>
  </si>
  <si>
    <t>Z3F329FEAB</t>
  </si>
  <si>
    <t>ACQUISTO LICENZE ANTIVIRUS DIREZIONE STUDI</t>
  </si>
  <si>
    <t>05109310655</t>
  </si>
  <si>
    <t>RS GROUP SRL</t>
  </si>
  <si>
    <t>ZB032A3C80</t>
  </si>
  <si>
    <t>ACQUISTO MATERIALE PER REGISTRAZIONE DATI  ACCESSI</t>
  </si>
  <si>
    <t>03103490482</t>
  </si>
  <si>
    <t>STYLGRAFIX</t>
  </si>
  <si>
    <t>Z27328548F</t>
  </si>
  <si>
    <t>ACQUISTO ATTREZZATURE PALESTRA</t>
  </si>
  <si>
    <t>01573620422</t>
  </si>
  <si>
    <t xml:space="preserve">GYMTRIBE </t>
  </si>
  <si>
    <t>07506330153</t>
  </si>
  <si>
    <t>PARTNER DATA</t>
  </si>
  <si>
    <t>00950040477</t>
  </si>
  <si>
    <t>2B SYSTEM</t>
  </si>
  <si>
    <t>05602710963</t>
  </si>
  <si>
    <t>LEROY MERLIN SPA</t>
  </si>
  <si>
    <t>Z5132B0853</t>
  </si>
  <si>
    <t>ACQUISTO MATERIALE PER AUSILI DIDATTICI  DIREZ STUDI</t>
  </si>
  <si>
    <t>ZEF32B0DA7</t>
  </si>
  <si>
    <t xml:space="preserve">ACQUISTO TEST PER DROGHE </t>
  </si>
  <si>
    <t>FORNITURA E INSTALLAZIONE DI UN SISTEMA DI VIDEOSORVEGLIANZA AULA MAGNA</t>
  </si>
  <si>
    <t>886233997E</t>
  </si>
  <si>
    <t>SOSTITUZIONE NR 2 CALDAIE PER RIPRISTINO FUNZIONALITA' CENTRALE TERMICA 20 DI PG</t>
  </si>
  <si>
    <t>ZED328C5BC</t>
  </si>
  <si>
    <t>ACQUISTO CANOTTIERE E MAGLIETTE ALLIEVI DOUHET</t>
  </si>
  <si>
    <t>FORNITURA E POSA IN OPERA TENDAGGI  AULA MAGNA</t>
  </si>
  <si>
    <t>ZD532B66BB</t>
  </si>
  <si>
    <t>ACQUISTO ANALIZZATORE DI URINE</t>
  </si>
  <si>
    <t>ALFACONTA</t>
  </si>
  <si>
    <t>03350520486</t>
  </si>
  <si>
    <t>Z6032B27D2</t>
  </si>
  <si>
    <t>ACQUISTO MATERILE DI FERRAMENTA PG 17</t>
  </si>
  <si>
    <t>Z7A32994FE</t>
  </si>
  <si>
    <t>ACQUISTO NR 1 IDRANTE SOPRASUOLO</t>
  </si>
  <si>
    <t>R.F. ANTINCENDIO</t>
  </si>
  <si>
    <t>04245630480</t>
  </si>
  <si>
    <t>Z0632C7D47</t>
  </si>
  <si>
    <t>ACQUISTO NR 38 BORSE</t>
  </si>
  <si>
    <t>01783190679</t>
  </si>
  <si>
    <t>DIELLE SRL</t>
  </si>
  <si>
    <t>ZCE32B2A04</t>
  </si>
  <si>
    <t>EASY LIFE GROUP</t>
  </si>
  <si>
    <t>03550371003</t>
  </si>
  <si>
    <t>Z8032D8688</t>
  </si>
  <si>
    <t>VITTO ED ALLOGGIO ALLIEVI DOBBIACO</t>
  </si>
  <si>
    <t>FOOD SERVICE SRL</t>
  </si>
  <si>
    <t>08400681006</t>
  </si>
  <si>
    <t>Z2D32D86B6</t>
  </si>
  <si>
    <t>Z9532DED42</t>
  </si>
  <si>
    <t>ACQUISTO NR 10 CASSETTE PER LETTORI</t>
  </si>
  <si>
    <t>03309480485</t>
  </si>
  <si>
    <t>ELETTRICA F.NA</t>
  </si>
  <si>
    <t>Z3032C6C2A</t>
  </si>
  <si>
    <t>CORSO NUOTO ALLIEVI DOUHET OTT.DIC.2021</t>
  </si>
  <si>
    <t>ZE432E1C0B</t>
  </si>
  <si>
    <t>WORKSHOP PUBLIC SPEAKING - SEMINARIO GENERALI</t>
  </si>
  <si>
    <t>UISP</t>
  </si>
  <si>
    <t>PALESTRA DELLA SCRITTURA</t>
  </si>
  <si>
    <t>04922070968</t>
  </si>
  <si>
    <t>03773990480</t>
  </si>
  <si>
    <t>ZE332DC483</t>
  </si>
  <si>
    <t>SOSTITUZIONE NR 4 GOMME AMBULANZA</t>
  </si>
  <si>
    <t>02077330484</t>
  </si>
  <si>
    <t>06863920960</t>
  </si>
  <si>
    <t>WST EUROPA</t>
  </si>
  <si>
    <t>13696031007</t>
  </si>
  <si>
    <t>COMPAGNIA RISTRUTTURAZIONI EDILI SRLS</t>
  </si>
  <si>
    <t>ZC13307280</t>
  </si>
  <si>
    <t>ACQUISTO MATERIALE X RIPRISTRINO SISTEMA TVCC PRESSO PG 59</t>
  </si>
  <si>
    <t>Z0D3309749</t>
  </si>
  <si>
    <t xml:space="preserve">REALIZZAZIONE APP PER LONG LIFE  </t>
  </si>
  <si>
    <t>Z7533098D8</t>
  </si>
  <si>
    <t>ACQUISTO MATERIALE FOTOGRAFICO</t>
  </si>
  <si>
    <t>Z56330BD97</t>
  </si>
  <si>
    <t>Z41330BDD0</t>
  </si>
  <si>
    <t>Z44330FE5A</t>
  </si>
  <si>
    <t>ACQUISTO NR 13 ATTACCAPANNI</t>
  </si>
  <si>
    <t>LAVORI RIQUALIFICAZIONE SISO</t>
  </si>
  <si>
    <t>Z132F47887</t>
  </si>
  <si>
    <t>ESTENSIONE NOLEGGIO PONTEGGIO</t>
  </si>
  <si>
    <t>Z4C3310B4B</t>
  </si>
  <si>
    <t>RIPARAZIONE ARREDI CIRCOLO UFF.LI</t>
  </si>
  <si>
    <t>ZEF33111F8</t>
  </si>
  <si>
    <t>ACQUISTO GIFT CAR DOUHET</t>
  </si>
  <si>
    <t>Z8F32CB2DF</t>
  </si>
  <si>
    <t>ACQUISTO DEFRIBILATORE AUTOMATICO</t>
  </si>
  <si>
    <t>Z39330934D</t>
  </si>
  <si>
    <t>ACQUISTO NR 2 TORCE LEDLENSER</t>
  </si>
  <si>
    <t>9 MILLIMETRI</t>
  </si>
  <si>
    <t>05012160486</t>
  </si>
  <si>
    <t>PACI SRL</t>
  </si>
  <si>
    <t>Z5B3305EDA</t>
  </si>
  <si>
    <t>ACQUISTO DIARI OMBRELLI BENESSERE PERSONALE DOUHET</t>
  </si>
  <si>
    <t>Z3F331C30F</t>
  </si>
  <si>
    <t>ACQUSTO ETICHETTE RFID</t>
  </si>
  <si>
    <t>11883080159</t>
  </si>
  <si>
    <t>BETTINI</t>
  </si>
  <si>
    <t>CORSO PROGETTAZIONE FORMATIVA</t>
  </si>
  <si>
    <t>Z4933227CD</t>
  </si>
  <si>
    <t>ACQUISTO CANCELLERIA DOUHET</t>
  </si>
  <si>
    <t>Z9E33270B7</t>
  </si>
  <si>
    <t>SERVIZIO DI RIPARAZIONE MACCHINA FOTOGRAFICA</t>
  </si>
  <si>
    <t>Z7932D0BE0</t>
  </si>
  <si>
    <t>ACQUISTO MATERIALE ANTICENDIO</t>
  </si>
  <si>
    <t>ZA532CB8CD</t>
  </si>
  <si>
    <t>ZAE332B0D6</t>
  </si>
  <si>
    <t>ZE8332CA46</t>
  </si>
  <si>
    <t>ACQUISTO NR 38 SPADINI ALLIEIVI DOUHET</t>
  </si>
  <si>
    <t>F.LLI TURCO</t>
  </si>
  <si>
    <t>05383610630</t>
  </si>
  <si>
    <t>ZFA332AFC0</t>
  </si>
  <si>
    <t>REVISIONE VEICOLARE AUTOMEZZI</t>
  </si>
  <si>
    <t>ZCF332E8CB</t>
  </si>
  <si>
    <t>ACQUISTO MATERIALE PIANO PISCINA</t>
  </si>
  <si>
    <t>ACQUISTO MATERIALE ZONA RISTORO  PISCINA</t>
  </si>
  <si>
    <t>ZB3332E917</t>
  </si>
  <si>
    <t>Z893310EDF</t>
  </si>
  <si>
    <t>SERVIZIO PRESTITO PIATTAFORMA DIGITALE LIBRI</t>
  </si>
  <si>
    <t>04164060370</t>
  </si>
  <si>
    <t>HORIZONS UNLIMITED</t>
  </si>
  <si>
    <t>ACQUISTO MATERIALE EAD</t>
  </si>
  <si>
    <t>ZB23220CCC</t>
  </si>
  <si>
    <t>Z663338DA5</t>
  </si>
  <si>
    <t>ACQU.MAT. EAD DOUHET</t>
  </si>
  <si>
    <t>ACQU.MAT. VTC DOUHET</t>
  </si>
  <si>
    <t>Z7D3338CFB</t>
  </si>
  <si>
    <t>812494865E</t>
  </si>
  <si>
    <t>INTERVENTO MANUT STRAORD CCTT APP 107</t>
  </si>
  <si>
    <t>08852200968</t>
  </si>
  <si>
    <t>LIFE LEARENING</t>
  </si>
  <si>
    <t>Z86330E8EC</t>
  </si>
  <si>
    <t>FERRAMENTA PANTANI</t>
  </si>
  <si>
    <t>Z4A3345304</t>
  </si>
  <si>
    <t>RIPARAZIONE  MEZZO IN AVARIA AM*CC391</t>
  </si>
  <si>
    <t>02630420301</t>
  </si>
  <si>
    <t>OFFICINE FVG</t>
  </si>
  <si>
    <t>Z223328F06</t>
  </si>
  <si>
    <t>DRS</t>
  </si>
  <si>
    <t>Z8833459EC</t>
  </si>
  <si>
    <t xml:space="preserve">CORSO VOLLEY ALLIEVI DOUHET </t>
  </si>
  <si>
    <t>Z683345B1A</t>
  </si>
  <si>
    <t>Z5B32F64D5</t>
  </si>
  <si>
    <t>ACQUSTO MANICHINI BLS</t>
  </si>
  <si>
    <t>02506680038</t>
  </si>
  <si>
    <t>JMEIPER SRL</t>
  </si>
  <si>
    <t>Z1B32F6440</t>
  </si>
  <si>
    <t>ACQUISTO ROTOLI DI CARTA INFERMERIA</t>
  </si>
  <si>
    <t>06365451217</t>
  </si>
  <si>
    <t>F.M.C. GROUP SRL</t>
  </si>
  <si>
    <t>Z9931F7F24</t>
  </si>
  <si>
    <t>ACQUISTO NR 38 BRETELLE ALLIEVI DOUHET</t>
  </si>
  <si>
    <t>02072980739</t>
  </si>
  <si>
    <t>GIULIVO LIDIA</t>
  </si>
  <si>
    <t>02137480964</t>
  </si>
  <si>
    <t>DECATHLON ITALIA</t>
  </si>
  <si>
    <t>Z92334D14B</t>
  </si>
  <si>
    <t>SESSIONE ESAMI FRANCESE ALLIEVI</t>
  </si>
  <si>
    <t>96045350582</t>
  </si>
  <si>
    <t>Z31334D490</t>
  </si>
  <si>
    <t>CORSO FOTOGRAFIA ALLIEVI DOUHET</t>
  </si>
  <si>
    <t>Z5E334E889</t>
  </si>
  <si>
    <t>MANUTENZIONE COMPRESSORE CECCATO</t>
  </si>
  <si>
    <t>Z0C334F7B1</t>
  </si>
  <si>
    <t>ACQUISTO FARMACI</t>
  </si>
  <si>
    <t>Z55335028B</t>
  </si>
  <si>
    <t>ACQUISTO MATERIALE VARIO DI FERRAMENTA</t>
  </si>
  <si>
    <t>ZA1335102A</t>
  </si>
  <si>
    <t>ACQUISTO TERMOMETRI</t>
  </si>
  <si>
    <t>ZBF335455A</t>
  </si>
  <si>
    <t>ACQUISTO NR 38 GIUBBINI ALLIEIV DOUHET</t>
  </si>
  <si>
    <t>ACQUSTO MATERIALE SPORTIVO DOUHET</t>
  </si>
  <si>
    <t>ACQUISTO LETTINO ELLETRICO PER INFERMERIA</t>
  </si>
  <si>
    <t>ACQUISTO NR 2 SCHIZZETTONI AURICOLARI</t>
  </si>
  <si>
    <t>01883060491</t>
  </si>
  <si>
    <t>CFS MEDICALI</t>
  </si>
  <si>
    <t>DOCTORSHOP</t>
  </si>
  <si>
    <t>ZAE33575B7</t>
  </si>
  <si>
    <t>ACQUISTO TUTE SPORTIVE ALLIEIV DOUHET</t>
  </si>
  <si>
    <t>ZB2335923F</t>
  </si>
  <si>
    <t>ACQUISTO DPI PER PPF</t>
  </si>
  <si>
    <t>Z06335PEB7</t>
  </si>
  <si>
    <t>ACQUISTO PRODOTTI PER DISINFEZIONE STRUMENTI SANITARI</t>
  </si>
  <si>
    <t>Z33335A5F1</t>
  </si>
  <si>
    <t>ACQUISTO GASOLIO</t>
  </si>
  <si>
    <t>Z43335BCE2</t>
  </si>
  <si>
    <t>ACQUISTO PRODOTTI SANITARI</t>
  </si>
  <si>
    <t>ZBC35C110</t>
  </si>
  <si>
    <t>ACQUISTO RISME DI CARTA</t>
  </si>
  <si>
    <t>ZC7335C502</t>
  </si>
  <si>
    <t>SESSIONE ESAMI INGLESE ALLIEVI</t>
  </si>
  <si>
    <t xml:space="preserve">THE BRITISH INSTITUTE </t>
  </si>
  <si>
    <t>80032370480</t>
  </si>
  <si>
    <t>Z5F335C46E</t>
  </si>
  <si>
    <t>CORSO QUALIFICA ELETTRICISTI</t>
  </si>
  <si>
    <t>ING. NOVELLI DANIELE</t>
  </si>
  <si>
    <t>ACQUISTO ETICHETTE RFID</t>
  </si>
  <si>
    <t>LOGICA TECNOLOGIE</t>
  </si>
  <si>
    <t>ZAF3363432</t>
  </si>
  <si>
    <t>ACQUISTO MASCHERINE FFP2 LAVABILI</t>
  </si>
  <si>
    <t xml:space="preserve">  </t>
  </si>
  <si>
    <t>NENCNI SPORT</t>
  </si>
  <si>
    <t>05262090482</t>
  </si>
  <si>
    <t>T.C. ARIA COMPRESSA</t>
  </si>
  <si>
    <t>Z0C336BCAB</t>
  </si>
  <si>
    <t>ACQUISTO DPI PER EMERGENZA COVID 19</t>
  </si>
  <si>
    <t>ZAF336C649</t>
  </si>
  <si>
    <t xml:space="preserve">ACQUISTO TARGHETTE PORTANOME </t>
  </si>
  <si>
    <t>ZF232D1521</t>
  </si>
  <si>
    <t>INSTALLAZIONE SISTEMA SOLLEVAMENTO ACQUE NERE</t>
  </si>
  <si>
    <t>04760660961</t>
  </si>
  <si>
    <t>SMMLEI77H17D583E</t>
  </si>
  <si>
    <t>BOMA DI ELIA SOMMAZZI</t>
  </si>
  <si>
    <t>CONFEZIONE UNIFORMI STORICHE  INVERNALI+MANTELLA</t>
  </si>
  <si>
    <t>Z1C337154D</t>
  </si>
  <si>
    <t>ACQUISTO FEDERE+ LENZUOLA</t>
  </si>
  <si>
    <t>Z3C3371615</t>
  </si>
  <si>
    <t>PARTI DI RICAMBIO AM*CC391</t>
  </si>
  <si>
    <t>ACQUISTO MAT. INFORMATICO PROGETTO AMELIA E-LEARNING</t>
  </si>
  <si>
    <t>03911470486</t>
  </si>
  <si>
    <t>PROGENIT SERVICE SRL</t>
  </si>
  <si>
    <t>Z0E3292295</t>
  </si>
  <si>
    <t>ACQUISTO ARREDI DOUHET</t>
  </si>
  <si>
    <t>01643350489</t>
  </si>
  <si>
    <t>OPERA LABORATORI FIORENTINI</t>
  </si>
  <si>
    <t>04864781002</t>
  </si>
  <si>
    <t>CARTO COPY SERVICE</t>
  </si>
  <si>
    <t>ACQUISTO MONITER PER VIDEOCONFERENZE</t>
  </si>
  <si>
    <t>01533450217</t>
  </si>
  <si>
    <t>ZINGERLE SPA</t>
  </si>
  <si>
    <t>DAVE PRO</t>
  </si>
  <si>
    <t>01928200441</t>
  </si>
  <si>
    <t>M.E.T.A. SRL</t>
  </si>
  <si>
    <t>01629090463</t>
  </si>
  <si>
    <t>OMBRELLIFICIO ZUCCHELLI</t>
  </si>
  <si>
    <t>01163160490</t>
  </si>
  <si>
    <t>BLUMAGENTA</t>
  </si>
  <si>
    <t>02491710469</t>
  </si>
  <si>
    <t>AREA DIFESA</t>
  </si>
  <si>
    <t>LEROY MERLYN</t>
  </si>
  <si>
    <t>05641680011</t>
  </si>
  <si>
    <t>FIRENZE REVISIONI</t>
  </si>
  <si>
    <t xml:space="preserve">M.N. SERVICE SRL </t>
  </si>
  <si>
    <t>06716401218</t>
  </si>
  <si>
    <t>RIDOLFI E C SRL</t>
  </si>
  <si>
    <t>VETRERIA LA COLONNA</t>
  </si>
  <si>
    <t>02147290486</t>
  </si>
  <si>
    <t>A.L.G. UTENSILERIA FERRAMENTA</t>
  </si>
  <si>
    <t>05976590488</t>
  </si>
  <si>
    <t>zf33378919</t>
  </si>
  <si>
    <t>ACQUISTO DIVANI DOUHET</t>
  </si>
  <si>
    <t>ZEE337986B</t>
  </si>
  <si>
    <t>ACQUISTO DPI PER OPERATORI COVID 19</t>
  </si>
  <si>
    <t>ACQUISTO 45 NOTEBOOK, 2 PC MINI E 3 IPAD DIR.STUDI ISMA</t>
  </si>
  <si>
    <t>Z2D337A421</t>
  </si>
  <si>
    <t xml:space="preserve">ACQUISTO MATERIALE DI CANCELLERIA </t>
  </si>
  <si>
    <t>ZD832252D9</t>
  </si>
  <si>
    <t>ABBATTIMENTO PINUS PINEA</t>
  </si>
  <si>
    <t>02701740108</t>
  </si>
  <si>
    <t>ENI FUEL</t>
  </si>
  <si>
    <t>Z1933864CB</t>
  </si>
  <si>
    <t>ACQUISTO PNEUMATICI</t>
  </si>
  <si>
    <t>CALENZANO VOLLEY</t>
  </si>
  <si>
    <t>05963820484</t>
  </si>
  <si>
    <t>STILGRAFIX ITALIANA SPA</t>
  </si>
  <si>
    <t>03095020362</t>
  </si>
  <si>
    <t>CENTRO UFFICI SRL</t>
  </si>
  <si>
    <t>ZEF32CCCBF</t>
  </si>
  <si>
    <t>SMALTIMENTO RIFIUTI SPECIALI VARI</t>
  </si>
  <si>
    <t>SMALTIMENTO DOCUMENTI CARTACEI</t>
  </si>
  <si>
    <t>PRODURRE PULITO</t>
  </si>
  <si>
    <t>03984910483</t>
  </si>
  <si>
    <t>ALIA SERVIZI AMBIENTALI</t>
  </si>
  <si>
    <t>04855090488</t>
  </si>
  <si>
    <t>CONSORZIO SINERGIE VERDE</t>
  </si>
  <si>
    <t>06045480487</t>
  </si>
  <si>
    <t>ZE733816F9</t>
  </si>
  <si>
    <t>RINNOVO CERTIFICAZIONI ANTINCENDIO</t>
  </si>
  <si>
    <t>01707960470</t>
  </si>
  <si>
    <t>STUDIO BALDESI GIANCARLO</t>
  </si>
  <si>
    <t>Z69338C2E9</t>
  </si>
  <si>
    <t>ACQUISTO BATTERIE E PLACCHE DAE</t>
  </si>
  <si>
    <t>Z2F3390E76</t>
  </si>
  <si>
    <t>ACQUISTO MATERIALE ALLOGGI UFF.LI</t>
  </si>
  <si>
    <t>ZAA3391524</t>
  </si>
  <si>
    <t>ACQUISTO COMPLEMENTI D' ARREDO ALLOGGI UFF.LI</t>
  </si>
  <si>
    <t>C.P. &amp; D.</t>
  </si>
  <si>
    <t>06397261212</t>
  </si>
  <si>
    <t>ZA033935BE</t>
  </si>
  <si>
    <t>FORNOITURA MAT.PER REALIZZAZIONE RETE CIS DOUHET</t>
  </si>
  <si>
    <t>RINNOVO LICENZA ARGO ANNO 2021</t>
  </si>
  <si>
    <t>ACQUISTO DI N. 2 CORSI PRINCE2 FUNDATION E 20 CERTIFICAZIONI</t>
  </si>
  <si>
    <t>Z67339D9CE</t>
  </si>
  <si>
    <t>ACQUISTO N. 16 MODULI E-LEARNING MOOC</t>
  </si>
  <si>
    <t>Z4C33A744E</t>
  </si>
  <si>
    <t>ZE333A74CE</t>
  </si>
  <si>
    <t xml:space="preserve">ACQUISTO TENDE E MOQUETTE </t>
  </si>
  <si>
    <t>11845960159</t>
  </si>
  <si>
    <t>DOC GENERICI SRL</t>
  </si>
  <si>
    <t>AGRARIA FERRAMENTA PANTANI</t>
  </si>
  <si>
    <t>04414600488</t>
  </si>
  <si>
    <t>GRASSI FILIZIANO E SIMONE SAS</t>
  </si>
  <si>
    <t>01903760476</t>
  </si>
  <si>
    <t>TB TESECO BONIFICHE</t>
  </si>
  <si>
    <t>ELLEFFE COSTRUZIONI</t>
  </si>
  <si>
    <t>FERRAMENTA RULLI</t>
  </si>
  <si>
    <t>04653830481</t>
  </si>
  <si>
    <t>MAX COSTRUZIONI</t>
  </si>
  <si>
    <t>14736411001</t>
  </si>
  <si>
    <t>Z5233AC45C</t>
  </si>
  <si>
    <t>ACQUISTO GIFT CAR PERSONALE MILITARE ISMA</t>
  </si>
  <si>
    <t>01345780504</t>
  </si>
  <si>
    <t>IL FOTOAMATORE</t>
  </si>
  <si>
    <t>01047720493</t>
  </si>
  <si>
    <t>BC FORNITURE</t>
  </si>
  <si>
    <t>01586840504</t>
  </si>
  <si>
    <t>OMNIACONNECT</t>
  </si>
  <si>
    <t>ZD633AFA91</t>
  </si>
  <si>
    <t>ACQUISTO PENDAGLI ALLIEIVI DOUHET</t>
  </si>
  <si>
    <t>05921090694</t>
  </si>
  <si>
    <t>AMILON</t>
  </si>
  <si>
    <t>Z93338D613</t>
  </si>
  <si>
    <t>RISANAMENTO E RIPRISTINO IMP ADDOLCIMENTO CT 4</t>
  </si>
  <si>
    <t>Z91338DB6B</t>
  </si>
  <si>
    <t>FORN E POSA IN OPERA IMP ELETTRICOLOTTO 12 PG 17</t>
  </si>
  <si>
    <t>Z703394A24</t>
  </si>
  <si>
    <t>LAVORI RIPRISTINO CONDOTTA SCARICO BAGNI MASCHILI PISCINA</t>
  </si>
  <si>
    <t>ZEE33949C9</t>
  </si>
  <si>
    <t>REALIZZAZIONE IMPIANTO DI ANTENNA PG 17</t>
  </si>
  <si>
    <t>Z933394AC0</t>
  </si>
  <si>
    <t>FORN E POSA IN OPERA GESTIONE CANCELLI PEDONALI PORTINERIA CENTRALE</t>
  </si>
  <si>
    <t>Z20339F0D4</t>
  </si>
  <si>
    <t>SOSTITUZIONE VALVOLA DI SICUREZZA CT BOBOLINO</t>
  </si>
  <si>
    <t>06023900480</t>
  </si>
  <si>
    <t>CS BUCCHI SRL</t>
  </si>
  <si>
    <t>Z2E33B48D3</t>
  </si>
  <si>
    <t>ACQUISTO FORMELLE PER DOUHET</t>
  </si>
  <si>
    <t>Z5033B492A</t>
  </si>
  <si>
    <t>ACQUISTO CREST</t>
  </si>
  <si>
    <t>Z8033B495B</t>
  </si>
  <si>
    <t>ACQUISTO PEGASINI</t>
  </si>
  <si>
    <t>Z1733BB74D</t>
  </si>
  <si>
    <t>ACQUISTO ABBIGLIAMENTO COVID INFERMERIA</t>
  </si>
  <si>
    <t>01825260472</t>
  </si>
  <si>
    <t>LABENS SRL</t>
  </si>
  <si>
    <t>Z653383E73</t>
  </si>
  <si>
    <t>ACQUISTO MATERIALE PER IMPLEMENTAZIONE SISTEMI WEBCAM</t>
  </si>
  <si>
    <t>ACQUISTO BUONI BAR</t>
  </si>
  <si>
    <t>ACQUISTO BORRACCE DOUHET</t>
  </si>
  <si>
    <t>Z1E33CA480</t>
  </si>
  <si>
    <t>Z9F33CB2AE</t>
  </si>
  <si>
    <t>CORTESIA D'USO IN OCCASIONE CERIMONIA SPADINO</t>
  </si>
  <si>
    <t>Z3B3310F89</t>
  </si>
  <si>
    <t xml:space="preserve">ACQUISTO E RINNOVI SOFTWARE - ARTICULATE 360 E STPRYLINE 3 </t>
  </si>
  <si>
    <t>ACQUISTO E RINNOVI SOFTWARE - ADOBE CREATIVE CLOUD</t>
  </si>
  <si>
    <t>ACQUISTO E RINNOVI SOFTWARE - ACTIVE PRESENTER 8 PRO</t>
  </si>
  <si>
    <t>11307271004</t>
  </si>
  <si>
    <t>E-QUALITY</t>
  </si>
  <si>
    <t>06499240481</t>
  </si>
  <si>
    <t>02802890364</t>
  </si>
  <si>
    <t>FUNNY</t>
  </si>
  <si>
    <t>IL TRICOLORE FIRENZE</t>
  </si>
  <si>
    <t>LEROY MERLIN ITALIA</t>
  </si>
  <si>
    <t>Z5833DE9F6</t>
  </si>
  <si>
    <t>ACQUISTO DISTINTIVI</t>
  </si>
  <si>
    <t>Z8433DF9BE</t>
  </si>
  <si>
    <t>ACQUISTO MATERIALE PER COMPL.AULA MAGNA</t>
  </si>
  <si>
    <t>ZEA33DF8CD</t>
  </si>
  <si>
    <t>ACQUISTO MATERIALE PER MAN. AUSILI DIDATTICI</t>
  </si>
  <si>
    <t>VANNETTI ANDREA SRL</t>
  </si>
  <si>
    <t>04310750486</t>
  </si>
  <si>
    <t>Z4633DEBF9</t>
  </si>
  <si>
    <t>RIPARAZIONE EROGATORE ACQUA MENSA UFF.LI</t>
  </si>
  <si>
    <t>PRONTOACQUA SRL</t>
  </si>
  <si>
    <t>04995800481</t>
  </si>
  <si>
    <t>Z1533DEA88</t>
  </si>
  <si>
    <t>ACQUISTO MATERIALE TIPOGRAFICO</t>
  </si>
  <si>
    <t>ZD933DF824</t>
  </si>
  <si>
    <t>ACQUISTO SCANNER PER IMPLEMENTAZIONE CONTROLLO ACCESSI</t>
  </si>
  <si>
    <t>Z0233EA981</t>
  </si>
  <si>
    <t>ACQUISTO SET DI VALIGIE PER ALLIEIVI DOUHET</t>
  </si>
  <si>
    <t>02199740487</t>
  </si>
  <si>
    <t xml:space="preserve">CERAMICHE I.M.A. </t>
  </si>
  <si>
    <t>ACQUISTO GIFT CAR RICREATIVA PERSONALE MILITARE ISMA</t>
  </si>
  <si>
    <t>07008131216</t>
  </si>
  <si>
    <t>DE SIA E IDEATENDA</t>
  </si>
  <si>
    <t>ZAF33F0055</t>
  </si>
  <si>
    <t>WORKSHOP STORIA DI G. DOUHET</t>
  </si>
  <si>
    <t>ZB333ED936</t>
  </si>
  <si>
    <t>ACQUISTO DISPOSITIVI IGIENICI SCUOLA DOUHET - FONDI MIUR</t>
  </si>
  <si>
    <t>02247280510</t>
  </si>
  <si>
    <t>TXC SRL</t>
  </si>
  <si>
    <t>08157081004</t>
  </si>
  <si>
    <t>GREGORY CLAUDE ALEGI</t>
  </si>
  <si>
    <t>ZED33F6F2B</t>
  </si>
  <si>
    <t>ACQUISTO E MAN. AUSILI DIDATTICI REFODIMA E DIREZIONE STUDI</t>
  </si>
  <si>
    <t>ZA83404105</t>
  </si>
  <si>
    <t xml:space="preserve">ACQUISTO GIFT CARD  DOUHET </t>
  </si>
  <si>
    <t>08573761007</t>
  </si>
  <si>
    <t>FINBUC SRL</t>
  </si>
  <si>
    <t>Z0A340A2A4</t>
  </si>
  <si>
    <t>ABBATTIMENTO NR 1 PINUS PINEA</t>
  </si>
  <si>
    <t>SINERGIE VERDE</t>
  </si>
  <si>
    <t>REALIZZAZIONE PLINTO VASCA CIGNI</t>
  </si>
  <si>
    <t>ZE234079D5</t>
  </si>
  <si>
    <t>Z3434079FF</t>
  </si>
  <si>
    <t xml:space="preserve">ACQUISTO MATERIALE FERRAMENTA </t>
  </si>
  <si>
    <t>Z0634034BB</t>
  </si>
  <si>
    <t>ACQUISTO LAMPADE DI EMERGENZA</t>
  </si>
  <si>
    <t>Z8433DF6CD</t>
  </si>
  <si>
    <t>01786770501</t>
  </si>
  <si>
    <t>GRUPPO LUPI SRL</t>
  </si>
  <si>
    <t>ZD234162CB</t>
  </si>
  <si>
    <t>RIPRAZIONE ATTREZZATURE MENSE</t>
  </si>
  <si>
    <t>GRA SPA</t>
  </si>
  <si>
    <t>ZF43421F62</t>
  </si>
  <si>
    <t>ACQUISTO BEAUTY CASE DOUHET</t>
  </si>
  <si>
    <t>Z3634267B6</t>
  </si>
  <si>
    <t xml:space="preserve">ACQUISTO ETICHETTE ADESIVE </t>
  </si>
  <si>
    <t>Z2B341BB20</t>
  </si>
  <si>
    <t>SMALTIMENTO PINUS PINEA</t>
  </si>
  <si>
    <t>Z3B342B393</t>
  </si>
  <si>
    <t>SMALTIMENTO RIFIUTI VARI</t>
  </si>
  <si>
    <t>Z13343C717</t>
  </si>
  <si>
    <t>SISTEMAZIONE INFISSO AFI 0271</t>
  </si>
  <si>
    <t>05327060488</t>
  </si>
  <si>
    <t>JOKER CASA SERRAMENTI</t>
  </si>
  <si>
    <t>LINOLEUM GOMMA ZANAGA</t>
  </si>
  <si>
    <t>05531290483</t>
  </si>
  <si>
    <t>MOBILUFFICIO</t>
  </si>
  <si>
    <t>01347920488</t>
  </si>
  <si>
    <t>z84346eb23</t>
  </si>
  <si>
    <t>ACQUISTO SCAFFALETURE MO</t>
  </si>
  <si>
    <t>ZB33478CD6</t>
  </si>
  <si>
    <t>Z10346B552</t>
  </si>
  <si>
    <t xml:space="preserve">ACQUISTO PARTI DI RICAMBIO </t>
  </si>
  <si>
    <t>INTERNATIONAL MOTORS</t>
  </si>
  <si>
    <t>02384650566</t>
  </si>
  <si>
    <t>SQWEASY</t>
  </si>
  <si>
    <t>070057620481</t>
  </si>
  <si>
    <t>SOPHAR MILANI</t>
  </si>
  <si>
    <t>01585810183</t>
  </si>
  <si>
    <t>PICHIANI E BARLACCHI</t>
  </si>
  <si>
    <t>Z4B347FEF9</t>
  </si>
  <si>
    <t>ACQUISTO DISTRUGGIDOCUMENTI</t>
  </si>
  <si>
    <t>CARTIERA FIORENTINA</t>
  </si>
  <si>
    <t>01434370480</t>
  </si>
  <si>
    <t>RCM ITALIA</t>
  </si>
  <si>
    <t>TAPPEZZERIA D’ARREDAMENTO DI IERARDI P.</t>
  </si>
  <si>
    <t>04134480484</t>
  </si>
  <si>
    <t>MEDIATOUCH 2000</t>
  </si>
  <si>
    <t>06113301003</t>
  </si>
  <si>
    <t>NETSYSCO</t>
  </si>
  <si>
    <t>03128140237</t>
  </si>
  <si>
    <t>MOSAICO E-LEARNING</t>
  </si>
  <si>
    <t>01638210888</t>
  </si>
  <si>
    <t>FIRENZEPC</t>
  </si>
  <si>
    <t>06316270848</t>
  </si>
  <si>
    <t>05578620485</t>
  </si>
  <si>
    <t>04524510486</t>
  </si>
  <si>
    <t>01972780470</t>
  </si>
  <si>
    <t>03984680482</t>
  </si>
  <si>
    <t>05551620486</t>
  </si>
  <si>
    <t>02475380974</t>
  </si>
  <si>
    <t>02250810690</t>
  </si>
  <si>
    <t>01821300488</t>
  </si>
  <si>
    <t>01714490974</t>
  </si>
  <si>
    <t>ACQUISTO MATERIALE EDILE</t>
  </si>
  <si>
    <t>06736060630</t>
  </si>
  <si>
    <t>03580030488</t>
  </si>
  <si>
    <t>04198010482</t>
  </si>
  <si>
    <t>11923620154</t>
  </si>
  <si>
    <t>IL GIORNO DOPO ONLUS COOPERATIVA SOCIALE</t>
  </si>
  <si>
    <t>10280521005</t>
  </si>
  <si>
    <t>DI.RA.LAB</t>
  </si>
  <si>
    <t>04463830481</t>
  </si>
  <si>
    <t>R.S. DI SONTINO ROBERTINO</t>
  </si>
  <si>
    <t>87801465B0</t>
  </si>
  <si>
    <t>06685620483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</si>
</sst>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0"/>
      <name val="Arial"/>
    </font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color indexed="9"/>
      <name val="Arial"/>
      <family val="2"/>
    </font>
    <font>
      <sz val="8"/>
      <name val="Calibri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8"/>
      </start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8"/>
      </start>
      <end/>
      <top style="thin">
        <color indexed="8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0" fontId="5" fillId="0" borderId="1" xfId="0" applyFont="1" applyFill="1" applyBorder="1" applyAlignment="1" applyProtection="1">
      <alignment horizontal="left" vertical="top" wrapText="1" readingOrder="1"/>
      <protection locked="0"/>
    </xf>
    <xf numFmtId="49" fontId="6" fillId="0" borderId="2" xfId="0" applyNumberFormat="1" applyFont="1" applyBorder="1" applyAlignment="1">
      <alignment wrapText="1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 readingOrder="1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6" fillId="0" borderId="1" xfId="0" applyFont="1" applyFill="1" applyBorder="1" applyAlignment="1" applyProtection="1">
      <alignment horizontal="left" vertical="top" wrapText="1" readingOrder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wrapText="1"/>
    </xf>
    <xf numFmtId="0" fontId="6" fillId="0" borderId="2" xfId="0" applyFont="1" applyFill="1" applyBorder="1"/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164" fontId="4" fillId="0" borderId="2" xfId="1" applyFont="1" applyFill="1" applyBorder="1" applyAlignment="1" applyProtection="1">
      <alignment horizontal="center" vertical="center" wrapText="1" readingOrder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 readingOrder="1"/>
    </xf>
    <xf numFmtId="0" fontId="10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64" fontId="4" fillId="0" borderId="0" xfId="1" applyFont="1" applyFill="1" applyBorder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49" fontId="4" fillId="0" borderId="10" xfId="0" applyNumberFormat="1" applyFont="1" applyBorder="1" applyAlignment="1" applyProtection="1">
      <alignment horizontal="center" vertical="top" wrapText="1" readingOrder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/>
    <xf numFmtId="49" fontId="6" fillId="2" borderId="2" xfId="0" applyNumberFormat="1" applyFont="1" applyFill="1" applyBorder="1"/>
    <xf numFmtId="0" fontId="6" fillId="0" borderId="0" xfId="0" applyFont="1" applyFill="1"/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/>
    <xf numFmtId="49" fontId="11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/>
    <xf numFmtId="49" fontId="4" fillId="0" borderId="2" xfId="0" applyNumberFormat="1" applyFont="1" applyBorder="1" applyAlignment="1" applyProtection="1">
      <alignment horizontal="left" vertical="top" wrapText="1" readingOrder="1"/>
      <protection locked="0"/>
    </xf>
    <xf numFmtId="49" fontId="6" fillId="0" borderId="2" xfId="0" applyNumberFormat="1" applyFont="1" applyBorder="1" applyAlignment="1">
      <alignment horizontal="left" wrapText="1"/>
    </xf>
    <xf numFmtId="0" fontId="6" fillId="0" borderId="2" xfId="0" applyFont="1" applyFill="1" applyBorder="1" applyAlignment="1" applyProtection="1">
      <alignment horizontal="left" vertical="top" wrapText="1" readingOrder="1"/>
      <protection locked="0"/>
    </xf>
    <xf numFmtId="0" fontId="6" fillId="2" borderId="2" xfId="0" applyFont="1" applyFill="1" applyBorder="1" applyAlignment="1" applyProtection="1">
      <alignment horizontal="left" vertical="top" wrapText="1" readingOrder="1"/>
      <protection locked="0"/>
    </xf>
    <xf numFmtId="0" fontId="9" fillId="0" borderId="0" xfId="0" applyFont="1" applyAlignment="1">
      <alignment vertical="center"/>
    </xf>
    <xf numFmtId="49" fontId="6" fillId="0" borderId="0" xfId="0" applyNumberFormat="1" applyFont="1"/>
    <xf numFmtId="2" fontId="10" fillId="0" borderId="2" xfId="1" applyNumberFormat="1" applyFont="1" applyFill="1" applyBorder="1" applyAlignment="1">
      <alignment horizontal="right" vertical="center" wrapText="1" readingOrder="1"/>
    </xf>
    <xf numFmtId="2" fontId="6" fillId="0" borderId="2" xfId="1" applyNumberFormat="1" applyFont="1" applyFill="1" applyBorder="1" applyAlignment="1">
      <alignment horizontal="right" vertical="center" wrapText="1" readingOrder="1"/>
    </xf>
    <xf numFmtId="2" fontId="4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2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Migliaia" xfId="1" builtinId="3"/>
    <cellStyle name="Normale" xfId="0" builtinId="0"/>
  </cellStyles>
  <dxfs count="1047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13" Type="http://purl.oclc.org/ooxml/officeDocument/relationships/customXml" Target="../customXml/item4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2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calcChain" Target="calcChain.xml"/><Relationship Id="rId14" Type="http://purl.oclc.org/ooxml/officeDocument/relationships/customXml" Target="../customXml/item5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A4" sqref="A4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45" x14ac:dyDescent="0.2">
      <c r="A2" s="3" t="s">
        <v>23</v>
      </c>
      <c r="B2" s="3" t="s">
        <v>24</v>
      </c>
      <c r="C2" s="3" t="s">
        <v>25</v>
      </c>
      <c r="D2" s="8" t="s">
        <v>26</v>
      </c>
      <c r="E2" s="13" t="d">
        <v>2021-01-20</v>
      </c>
      <c r="F2" s="3">
        <v>2021</v>
      </c>
      <c r="G2" s="3"/>
      <c r="H2" s="3" t="s">
        <v>27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17"/>
  <sheetViews>
    <sheetView showGridLines="0" tabSelected="1" zoomScale="115" zoomScaleNormal="115" workbookViewId="0">
      <selection activeCell="F8" sqref="F8"/>
    </sheetView>
  </sheetViews>
  <sheetFormatPr defaultRowHeight="12.75" x14ac:dyDescent="0.2"/>
  <cols>
    <col min="1" max="1" width="23" style="27" customWidth="1"/>
    <col min="2" max="2" width="17.140625" style="12" customWidth="1"/>
    <col min="3" max="3" width="23.42578125" style="12" customWidth="1"/>
    <col min="4" max="4" width="29.85546875" style="27" customWidth="1"/>
    <col min="5" max="5" width="27.5703125" style="27" customWidth="1"/>
    <col min="6" max="6" width="20" style="28" customWidth="1"/>
    <col min="7" max="7" width="13.42578125" style="29" customWidth="1"/>
    <col min="8" max="8" width="13.42578125" style="30" customWidth="1"/>
    <col min="9" max="9" width="20" style="50" customWidth="1"/>
    <col min="10" max="10" width="0" style="12" hidden="1" customWidth="1"/>
    <col min="11" max="11" width="0.7109375" style="12" customWidth="1"/>
    <col min="12" max="12" width="25.85546875" style="12" customWidth="1"/>
    <col min="13" max="16384" width="9.140625" style="12"/>
  </cols>
  <sheetData>
    <row r="1" spans="1:9" ht="24" x14ac:dyDescent="0.2">
      <c r="A1" s="11" t="s">
        <v>8</v>
      </c>
      <c r="B1" s="20" t="s">
        <v>9</v>
      </c>
      <c r="C1" s="21" t="s">
        <v>10</v>
      </c>
      <c r="D1" s="11" t="s">
        <v>11</v>
      </c>
      <c r="E1" s="11" t="s">
        <v>12</v>
      </c>
      <c r="F1" s="22" t="s">
        <v>13</v>
      </c>
      <c r="G1" s="15" t="s">
        <v>14</v>
      </c>
      <c r="H1" s="21" t="s">
        <v>15</v>
      </c>
      <c r="I1" s="49" t="s">
        <v>16</v>
      </c>
    </row>
    <row r="2" spans="1:9" ht="22.5" x14ac:dyDescent="0.2">
      <c r="A2" s="11" t="s">
        <v>30</v>
      </c>
      <c r="B2" s="8" t="s">
        <v>28</v>
      </c>
      <c r="C2" s="8" t="s">
        <v>26</v>
      </c>
      <c r="D2" s="11" t="s">
        <v>769</v>
      </c>
      <c r="E2" s="14" t="s">
        <v>31</v>
      </c>
      <c r="F2" s="47">
        <v>1622.6</v>
      </c>
      <c r="G2" s="15" t="d">
        <v>2021-01-20</v>
      </c>
      <c r="H2" s="15" t="d">
        <v>2021-12-31</v>
      </c>
      <c r="I2" s="47">
        <f t="shared" ref="I2:I65" si="0">F2</f>
        <v>1622.6</v>
      </c>
    </row>
    <row r="3" spans="1:9" ht="22.5" x14ac:dyDescent="0.2">
      <c r="A3" s="11" t="s">
        <v>37</v>
      </c>
      <c r="B3" s="8" t="s">
        <v>28</v>
      </c>
      <c r="C3" s="8" t="s">
        <v>26</v>
      </c>
      <c r="D3" s="11" t="s">
        <v>38</v>
      </c>
      <c r="E3" s="14" t="s">
        <v>34</v>
      </c>
      <c r="F3" s="47">
        <v>2799.09</v>
      </c>
      <c r="G3" s="23" t="d">
        <v>2021-01-20</v>
      </c>
      <c r="H3" s="15" t="d">
        <f>G3+29</f>
        <v>2021-02-18</v>
      </c>
      <c r="I3" s="47">
        <f t="shared" si="0"/>
        <v>2799.09</v>
      </c>
    </row>
    <row r="4" spans="1:9" ht="22.5" x14ac:dyDescent="0.2">
      <c r="A4" s="11" t="s">
        <v>41</v>
      </c>
      <c r="B4" s="8" t="s">
        <v>28</v>
      </c>
      <c r="C4" s="8" t="s">
        <v>26</v>
      </c>
      <c r="D4" s="11" t="s">
        <v>42</v>
      </c>
      <c r="E4" s="14" t="s">
        <v>31</v>
      </c>
      <c r="F4" s="47">
        <v>402.6</v>
      </c>
      <c r="G4" s="15" t="d">
        <v>2021-02-08</v>
      </c>
      <c r="H4" s="15" t="d">
        <f>G4+29</f>
        <v>2021-03-09</v>
      </c>
      <c r="I4" s="47">
        <f t="shared" si="0"/>
        <v>402.6</v>
      </c>
    </row>
    <row r="5" spans="1:9" ht="22.5" x14ac:dyDescent="0.2">
      <c r="A5" s="11" t="s">
        <v>45</v>
      </c>
      <c r="B5" s="8" t="s">
        <v>28</v>
      </c>
      <c r="C5" s="8" t="s">
        <v>26</v>
      </c>
      <c r="D5" s="11" t="s">
        <v>46</v>
      </c>
      <c r="E5" s="14" t="s">
        <v>31</v>
      </c>
      <c r="F5" s="47">
        <v>5319.98</v>
      </c>
      <c r="G5" s="15" t="d">
        <v>2021-01-01</v>
      </c>
      <c r="H5" s="15" t="d">
        <v>2021-12-31</v>
      </c>
      <c r="I5" s="47">
        <f t="shared" si="0"/>
        <v>5319.98</v>
      </c>
    </row>
    <row r="6" spans="1:9" ht="33.75" x14ac:dyDescent="0.2">
      <c r="A6" s="11" t="s">
        <v>49</v>
      </c>
      <c r="B6" s="8" t="s">
        <v>28</v>
      </c>
      <c r="C6" s="8" t="s">
        <v>26</v>
      </c>
      <c r="D6" s="11" t="s">
        <v>50</v>
      </c>
      <c r="E6" s="14" t="s">
        <v>35</v>
      </c>
      <c r="F6" s="47">
        <v>4000</v>
      </c>
      <c r="G6" s="15" t="d">
        <v>2021-02-19</v>
      </c>
      <c r="H6" s="15" t="d">
        <f>G6+314</f>
        <v>2021-12-30</v>
      </c>
      <c r="I6" s="47">
        <f t="shared" si="0"/>
        <v>4000</v>
      </c>
    </row>
    <row r="7" spans="1:9" ht="22.5" x14ac:dyDescent="0.2">
      <c r="A7" s="11" t="s">
        <v>53</v>
      </c>
      <c r="B7" s="8" t="s">
        <v>28</v>
      </c>
      <c r="C7" s="8" t="s">
        <v>26</v>
      </c>
      <c r="D7" s="11" t="s">
        <v>54</v>
      </c>
      <c r="E7" s="14" t="s">
        <v>31</v>
      </c>
      <c r="F7" s="47">
        <v>950</v>
      </c>
      <c r="G7" s="15" t="d">
        <v>2021-01-25</v>
      </c>
      <c r="H7" s="15" t="d">
        <v>2021-05-31</v>
      </c>
      <c r="I7" s="47">
        <f t="shared" si="0"/>
        <v>950</v>
      </c>
    </row>
    <row r="8" spans="1:9" ht="22.5" x14ac:dyDescent="0.2">
      <c r="A8" s="11" t="s">
        <v>59</v>
      </c>
      <c r="B8" s="8" t="s">
        <v>28</v>
      </c>
      <c r="C8" s="8" t="s">
        <v>26</v>
      </c>
      <c r="D8" s="11" t="s">
        <v>60</v>
      </c>
      <c r="E8" s="14" t="s">
        <v>31</v>
      </c>
      <c r="F8" s="47">
        <v>1183.4000000000001</v>
      </c>
      <c r="G8" s="15" t="d">
        <v>2021-01-25</v>
      </c>
      <c r="H8" s="15" t="d">
        <f t="shared" ref="H8:H17" si="1">G8+29</f>
        <v>2021-02-23</v>
      </c>
      <c r="I8" s="47">
        <f t="shared" si="0"/>
        <v>1183.4000000000001</v>
      </c>
    </row>
    <row r="9" spans="1:9" ht="22.5" x14ac:dyDescent="0.2">
      <c r="A9" s="11" t="s">
        <v>61</v>
      </c>
      <c r="B9" s="8" t="s">
        <v>28</v>
      </c>
      <c r="C9" s="8" t="s">
        <v>26</v>
      </c>
      <c r="D9" s="11" t="s">
        <v>62</v>
      </c>
      <c r="E9" s="14" t="s">
        <v>31</v>
      </c>
      <c r="F9" s="47">
        <v>853.83</v>
      </c>
      <c r="G9" s="15" t="d">
        <v>2021-02-16</v>
      </c>
      <c r="H9" s="15" t="d">
        <f t="shared" si="1"/>
        <v>2021-03-17</v>
      </c>
      <c r="I9" s="47">
        <f t="shared" si="0"/>
        <v>853.83</v>
      </c>
    </row>
    <row r="10" spans="1:9" ht="22.5" x14ac:dyDescent="0.2">
      <c r="A10" s="11" t="s">
        <v>733</v>
      </c>
      <c r="B10" s="8" t="s">
        <v>28</v>
      </c>
      <c r="C10" s="8" t="s">
        <v>26</v>
      </c>
      <c r="D10" s="11" t="s">
        <v>734</v>
      </c>
      <c r="E10" s="14" t="s">
        <v>35</v>
      </c>
      <c r="F10" s="47">
        <v>14519.94</v>
      </c>
      <c r="G10" s="15" t="d">
        <v>2021-10-28</v>
      </c>
      <c r="H10" s="15" t="d">
        <f t="shared" si="1"/>
        <v>2021-11-26</v>
      </c>
      <c r="I10" s="47">
        <f t="shared" si="0"/>
        <v>14519.94</v>
      </c>
    </row>
    <row r="11" spans="1:9" ht="33.75" x14ac:dyDescent="0.2">
      <c r="A11" s="11" t="s">
        <v>65</v>
      </c>
      <c r="B11" s="8" t="s">
        <v>28</v>
      </c>
      <c r="C11" s="8" t="s">
        <v>26</v>
      </c>
      <c r="D11" s="11" t="s">
        <v>66</v>
      </c>
      <c r="E11" s="14" t="s">
        <v>36</v>
      </c>
      <c r="F11" s="47">
        <v>10319.200000000001</v>
      </c>
      <c r="G11" s="15" t="d">
        <v>2021-03-22</v>
      </c>
      <c r="H11" s="15" t="d">
        <f t="shared" si="1"/>
        <v>2021-04-20</v>
      </c>
      <c r="I11" s="47">
        <f t="shared" si="0"/>
        <v>10319.200000000001</v>
      </c>
    </row>
    <row r="12" spans="1:9" ht="22.5" x14ac:dyDescent="0.2">
      <c r="A12" s="11" t="s">
        <v>67</v>
      </c>
      <c r="B12" s="8" t="s">
        <v>28</v>
      </c>
      <c r="C12" s="8" t="s">
        <v>26</v>
      </c>
      <c r="D12" s="11" t="s">
        <v>68</v>
      </c>
      <c r="E12" s="14" t="s">
        <v>36</v>
      </c>
      <c r="F12" s="47">
        <v>997.15</v>
      </c>
      <c r="G12" s="15" t="d">
        <v>2021-01-26</v>
      </c>
      <c r="H12" s="15" t="d">
        <f t="shared" si="1"/>
        <v>2021-02-24</v>
      </c>
      <c r="I12" s="47">
        <f t="shared" si="0"/>
        <v>997.15</v>
      </c>
    </row>
    <row r="13" spans="1:9" ht="33.75" x14ac:dyDescent="0.2">
      <c r="A13" s="11" t="s">
        <v>37</v>
      </c>
      <c r="B13" s="8" t="s">
        <v>28</v>
      </c>
      <c r="C13" s="8" t="s">
        <v>26</v>
      </c>
      <c r="D13" s="11" t="s">
        <v>69</v>
      </c>
      <c r="E13" s="14" t="s">
        <v>36</v>
      </c>
      <c r="F13" s="47">
        <v>3401.99</v>
      </c>
      <c r="G13" s="15" t="d">
        <v>2021-01-28</v>
      </c>
      <c r="H13" s="15" t="d">
        <f t="shared" si="1"/>
        <v>2021-02-26</v>
      </c>
      <c r="I13" s="47">
        <f t="shared" si="0"/>
        <v>3401.99</v>
      </c>
    </row>
    <row r="14" spans="1:9" ht="22.5" x14ac:dyDescent="0.2">
      <c r="A14" s="11" t="s">
        <v>73</v>
      </c>
      <c r="B14" s="8" t="s">
        <v>28</v>
      </c>
      <c r="C14" s="8" t="s">
        <v>26</v>
      </c>
      <c r="D14" s="11" t="s">
        <v>72</v>
      </c>
      <c r="E14" s="14" t="s">
        <v>36</v>
      </c>
      <c r="F14" s="47">
        <v>16624.990000000002</v>
      </c>
      <c r="G14" s="15" t="d">
        <v>2021-07-20</v>
      </c>
      <c r="H14" s="15" t="d">
        <f t="shared" si="1"/>
        <v>2021-08-18</v>
      </c>
      <c r="I14" s="47">
        <f t="shared" si="0"/>
        <v>16624.990000000002</v>
      </c>
    </row>
    <row r="15" spans="1:9" ht="22.5" x14ac:dyDescent="0.2">
      <c r="A15" s="11" t="s">
        <v>67</v>
      </c>
      <c r="B15" s="8" t="s">
        <v>28</v>
      </c>
      <c r="C15" s="8" t="s">
        <v>26</v>
      </c>
      <c r="D15" s="11" t="s">
        <v>74</v>
      </c>
      <c r="E15" s="14" t="s">
        <v>36</v>
      </c>
      <c r="F15" s="47">
        <v>3171.38</v>
      </c>
      <c r="G15" s="15" t="d">
        <v>2021-01-28</v>
      </c>
      <c r="H15" s="15" t="d">
        <f t="shared" si="1"/>
        <v>2021-02-26</v>
      </c>
      <c r="I15" s="47">
        <f t="shared" si="0"/>
        <v>3171.38</v>
      </c>
    </row>
    <row r="16" spans="1:9" ht="22.5" x14ac:dyDescent="0.2">
      <c r="A16" s="11" t="s">
        <v>75</v>
      </c>
      <c r="B16" s="8" t="s">
        <v>28</v>
      </c>
      <c r="C16" s="8" t="s">
        <v>26</v>
      </c>
      <c r="D16" s="11" t="s">
        <v>76</v>
      </c>
      <c r="E16" s="14" t="s">
        <v>31</v>
      </c>
      <c r="F16" s="47">
        <v>1394.31</v>
      </c>
      <c r="G16" s="15" t="d">
        <v>2021-02-15</v>
      </c>
      <c r="H16" s="15" t="d">
        <f t="shared" si="1"/>
        <v>2021-03-16</v>
      </c>
      <c r="I16" s="47">
        <f t="shared" si="0"/>
        <v>1394.31</v>
      </c>
    </row>
    <row r="17" spans="1:9" ht="22.5" x14ac:dyDescent="0.2">
      <c r="A17" s="11" t="s">
        <v>67</v>
      </c>
      <c r="B17" s="8" t="s">
        <v>28</v>
      </c>
      <c r="C17" s="8" t="s">
        <v>26</v>
      </c>
      <c r="D17" s="11" t="s">
        <v>77</v>
      </c>
      <c r="E17" s="14" t="s">
        <v>36</v>
      </c>
      <c r="F17" s="47">
        <v>1545.47</v>
      </c>
      <c r="G17" s="15" t="d">
        <v>2021-02-03</v>
      </c>
      <c r="H17" s="15" t="d">
        <f t="shared" si="1"/>
        <v>2021-03-04</v>
      </c>
      <c r="I17" s="47">
        <f t="shared" si="0"/>
        <v>1545.47</v>
      </c>
    </row>
    <row r="18" spans="1:9" ht="22.5" x14ac:dyDescent="0.2">
      <c r="A18" s="11" t="s">
        <v>78</v>
      </c>
      <c r="B18" s="8" t="s">
        <v>28</v>
      </c>
      <c r="C18" s="8" t="s">
        <v>26</v>
      </c>
      <c r="D18" s="11" t="s">
        <v>79</v>
      </c>
      <c r="E18" s="14" t="s">
        <v>31</v>
      </c>
      <c r="F18" s="47">
        <v>80</v>
      </c>
      <c r="G18" s="15" t="d">
        <v>2021-02-03</v>
      </c>
      <c r="H18" s="15" t="d">
        <v>2021-02-04</v>
      </c>
      <c r="I18" s="47">
        <f t="shared" si="0"/>
        <v>80</v>
      </c>
    </row>
    <row r="19" spans="1:9" ht="22.5" x14ac:dyDescent="0.2">
      <c r="A19" s="11" t="s">
        <v>82</v>
      </c>
      <c r="B19" s="8" t="s">
        <v>28</v>
      </c>
      <c r="C19" s="8" t="s">
        <v>26</v>
      </c>
      <c r="D19" s="11" t="s">
        <v>83</v>
      </c>
      <c r="E19" s="14" t="s">
        <v>31</v>
      </c>
      <c r="F19" s="47">
        <v>688.14</v>
      </c>
      <c r="G19" s="15" t="d">
        <v>2021-02-17</v>
      </c>
      <c r="H19" s="15" t="d">
        <f t="shared" ref="H19:H54" si="2">G19+29</f>
        <v>2021-03-18</v>
      </c>
      <c r="I19" s="47">
        <f t="shared" si="0"/>
        <v>688.14</v>
      </c>
    </row>
    <row r="20" spans="1:9" ht="22.5" x14ac:dyDescent="0.2">
      <c r="A20" s="11" t="s">
        <v>67</v>
      </c>
      <c r="B20" s="8" t="s">
        <v>28</v>
      </c>
      <c r="C20" s="8" t="s">
        <v>26</v>
      </c>
      <c r="D20" s="11" t="s">
        <v>84</v>
      </c>
      <c r="E20" s="14" t="s">
        <v>36</v>
      </c>
      <c r="F20" s="47">
        <v>489.31</v>
      </c>
      <c r="G20" s="15" t="d">
        <v>2021-03-03</v>
      </c>
      <c r="H20" s="15" t="d">
        <f t="shared" si="2"/>
        <v>2021-04-01</v>
      </c>
      <c r="I20" s="47">
        <f t="shared" si="0"/>
        <v>489.31</v>
      </c>
    </row>
    <row r="21" spans="1:9" ht="22.5" x14ac:dyDescent="0.2">
      <c r="A21" s="11" t="s">
        <v>86</v>
      </c>
      <c r="B21" s="8" t="s">
        <v>28</v>
      </c>
      <c r="C21" s="8" t="s">
        <v>26</v>
      </c>
      <c r="D21" s="11" t="s">
        <v>85</v>
      </c>
      <c r="E21" s="14" t="s">
        <v>36</v>
      </c>
      <c r="F21" s="47">
        <v>3828.91</v>
      </c>
      <c r="G21" s="15" t="d">
        <v>2021-03-10</v>
      </c>
      <c r="H21" s="15" t="d">
        <f t="shared" si="2"/>
        <v>2021-04-08</v>
      </c>
      <c r="I21" s="47">
        <f t="shared" si="0"/>
        <v>3828.91</v>
      </c>
    </row>
    <row r="22" spans="1:9" ht="22.5" x14ac:dyDescent="0.2">
      <c r="A22" s="11" t="s">
        <v>87</v>
      </c>
      <c r="B22" s="8" t="s">
        <v>28</v>
      </c>
      <c r="C22" s="8" t="s">
        <v>26</v>
      </c>
      <c r="D22" s="11" t="s">
        <v>88</v>
      </c>
      <c r="E22" s="14" t="s">
        <v>31</v>
      </c>
      <c r="F22" s="47">
        <v>1488.4</v>
      </c>
      <c r="G22" s="15" t="d">
        <v>2021-02-15</v>
      </c>
      <c r="H22" s="15" t="d">
        <f t="shared" si="2"/>
        <v>2021-03-16</v>
      </c>
      <c r="I22" s="47">
        <f t="shared" si="0"/>
        <v>1488.4</v>
      </c>
    </row>
    <row r="23" spans="1:9" ht="22.5" x14ac:dyDescent="0.2">
      <c r="A23" s="11" t="s">
        <v>89</v>
      </c>
      <c r="B23" s="8" t="s">
        <v>28</v>
      </c>
      <c r="C23" s="8" t="s">
        <v>26</v>
      </c>
      <c r="D23" s="11" t="s">
        <v>90</v>
      </c>
      <c r="E23" s="14" t="s">
        <v>36</v>
      </c>
      <c r="F23" s="47">
        <v>149.15</v>
      </c>
      <c r="G23" s="15" t="d">
        <v>2021-02-16</v>
      </c>
      <c r="H23" s="15" t="d">
        <f t="shared" si="2"/>
        <v>2021-03-17</v>
      </c>
      <c r="I23" s="47">
        <f t="shared" si="0"/>
        <v>149.15</v>
      </c>
    </row>
    <row r="24" spans="1:9" ht="24.75" customHeight="1" x14ac:dyDescent="0.2">
      <c r="A24" s="11" t="s">
        <v>91</v>
      </c>
      <c r="B24" s="8" t="s">
        <v>28</v>
      </c>
      <c r="C24" s="8" t="s">
        <v>26</v>
      </c>
      <c r="D24" s="11" t="s">
        <v>92</v>
      </c>
      <c r="E24" s="14" t="s">
        <v>31</v>
      </c>
      <c r="F24" s="47">
        <v>1878.8</v>
      </c>
      <c r="G24" s="15" t="d">
        <v>2021-02-18</v>
      </c>
      <c r="H24" s="15" t="d">
        <f t="shared" si="2"/>
        <v>2021-03-19</v>
      </c>
      <c r="I24" s="47">
        <f t="shared" si="0"/>
        <v>1878.8</v>
      </c>
    </row>
    <row r="25" spans="1:9" ht="22.5" x14ac:dyDescent="0.2">
      <c r="A25" s="11" t="s">
        <v>831</v>
      </c>
      <c r="B25" s="8" t="s">
        <v>28</v>
      </c>
      <c r="C25" s="8" t="s">
        <v>26</v>
      </c>
      <c r="D25" s="11" t="s">
        <v>832</v>
      </c>
      <c r="E25" s="14" t="s">
        <v>34</v>
      </c>
      <c r="F25" s="47">
        <v>2244.8000000000002</v>
      </c>
      <c r="G25" s="15" t="d">
        <v>2021-11-16</v>
      </c>
      <c r="H25" s="15" t="d">
        <f t="shared" si="2"/>
        <v>2021-12-15</v>
      </c>
      <c r="I25" s="47">
        <f t="shared" si="0"/>
        <v>2244.8000000000002</v>
      </c>
    </row>
    <row r="26" spans="1:9" ht="22.5" x14ac:dyDescent="0.2">
      <c r="A26" s="11" t="s">
        <v>831</v>
      </c>
      <c r="B26" s="8" t="s">
        <v>28</v>
      </c>
      <c r="C26" s="8" t="s">
        <v>26</v>
      </c>
      <c r="D26" s="11" t="s">
        <v>833</v>
      </c>
      <c r="E26" s="14" t="s">
        <v>34</v>
      </c>
      <c r="F26" s="47">
        <v>634.4</v>
      </c>
      <c r="G26" s="15" t="d">
        <v>2021-11-09</v>
      </c>
      <c r="H26" s="15" t="d">
        <f t="shared" si="2"/>
        <v>2021-12-08</v>
      </c>
      <c r="I26" s="47">
        <f t="shared" si="0"/>
        <v>634.4</v>
      </c>
    </row>
    <row r="27" spans="1:9" ht="22.5" x14ac:dyDescent="0.2">
      <c r="A27" s="11" t="s">
        <v>67</v>
      </c>
      <c r="B27" s="8" t="s">
        <v>28</v>
      </c>
      <c r="C27" s="8" t="s">
        <v>26</v>
      </c>
      <c r="D27" s="11" t="s">
        <v>100</v>
      </c>
      <c r="E27" s="11" t="s">
        <v>36</v>
      </c>
      <c r="F27" s="47">
        <v>2518.14</v>
      </c>
      <c r="G27" s="15" t="d">
        <v>2021-02-16</v>
      </c>
      <c r="H27" s="15" t="d">
        <f t="shared" si="2"/>
        <v>2021-03-17</v>
      </c>
      <c r="I27" s="47">
        <f t="shared" si="0"/>
        <v>2518.14</v>
      </c>
    </row>
    <row r="28" spans="1:9" ht="22.5" x14ac:dyDescent="0.2">
      <c r="A28" s="11" t="s">
        <v>67</v>
      </c>
      <c r="B28" s="8" t="s">
        <v>28</v>
      </c>
      <c r="C28" s="8" t="s">
        <v>26</v>
      </c>
      <c r="D28" s="11" t="s">
        <v>99</v>
      </c>
      <c r="E28" s="11" t="s">
        <v>36</v>
      </c>
      <c r="F28" s="47">
        <v>966.37</v>
      </c>
      <c r="G28" s="15" t="d">
        <v>2021-02-16</v>
      </c>
      <c r="H28" s="15" t="d">
        <f t="shared" si="2"/>
        <v>2021-03-17</v>
      </c>
      <c r="I28" s="47">
        <f t="shared" si="0"/>
        <v>966.37</v>
      </c>
    </row>
    <row r="29" spans="1:9" ht="22.5" x14ac:dyDescent="0.2">
      <c r="A29" s="11" t="s">
        <v>103</v>
      </c>
      <c r="B29" s="8" t="s">
        <v>28</v>
      </c>
      <c r="C29" s="8" t="s">
        <v>26</v>
      </c>
      <c r="D29" s="11" t="s">
        <v>104</v>
      </c>
      <c r="E29" s="14" t="s">
        <v>31</v>
      </c>
      <c r="F29" s="47">
        <v>306.8</v>
      </c>
      <c r="G29" s="15" t="d">
        <v>2021-02-25</v>
      </c>
      <c r="H29" s="15" t="d">
        <f t="shared" si="2"/>
        <v>2021-03-26</v>
      </c>
      <c r="I29" s="47">
        <f t="shared" si="0"/>
        <v>306.8</v>
      </c>
    </row>
    <row r="30" spans="1:9" ht="22.5" x14ac:dyDescent="0.2">
      <c r="A30" s="11" t="s">
        <v>105</v>
      </c>
      <c r="B30" s="8" t="s">
        <v>28</v>
      </c>
      <c r="C30" s="8" t="s">
        <v>26</v>
      </c>
      <c r="D30" s="11" t="s">
        <v>106</v>
      </c>
      <c r="E30" s="11" t="s">
        <v>36</v>
      </c>
      <c r="F30" s="47">
        <v>625.13</v>
      </c>
      <c r="G30" s="15" t="d">
        <v>2021-02-25</v>
      </c>
      <c r="H30" s="15" t="d">
        <f t="shared" si="2"/>
        <v>2021-03-26</v>
      </c>
      <c r="I30" s="47">
        <f t="shared" si="0"/>
        <v>625.13</v>
      </c>
    </row>
    <row r="31" spans="1:9" ht="22.5" x14ac:dyDescent="0.2">
      <c r="A31" s="11" t="s">
        <v>109</v>
      </c>
      <c r="B31" s="8" t="s">
        <v>28</v>
      </c>
      <c r="C31" s="8" t="s">
        <v>26</v>
      </c>
      <c r="D31" s="11" t="s">
        <v>110</v>
      </c>
      <c r="E31" s="14" t="s">
        <v>31</v>
      </c>
      <c r="F31" s="47">
        <v>308.95999999999998</v>
      </c>
      <c r="G31" s="15" t="d">
        <v>2021-03-28</v>
      </c>
      <c r="H31" s="15" t="d">
        <f t="shared" si="2"/>
        <v>2021-04-26</v>
      </c>
      <c r="I31" s="47">
        <f t="shared" si="0"/>
        <v>308.95999999999998</v>
      </c>
    </row>
    <row r="32" spans="1:9" ht="22.5" x14ac:dyDescent="0.2">
      <c r="A32" s="11" t="s">
        <v>831</v>
      </c>
      <c r="B32" s="8" t="s">
        <v>28</v>
      </c>
      <c r="C32" s="8" t="s">
        <v>26</v>
      </c>
      <c r="D32" s="11" t="s">
        <v>834</v>
      </c>
      <c r="E32" s="11" t="s">
        <v>36</v>
      </c>
      <c r="F32" s="48">
        <v>1141.92</v>
      </c>
      <c r="G32" s="15" t="d">
        <v>2021-11-09</v>
      </c>
      <c r="H32" s="15" t="d">
        <f t="shared" si="2"/>
        <v>2021-12-08</v>
      </c>
      <c r="I32" s="47">
        <f t="shared" si="0"/>
        <v>1141.92</v>
      </c>
    </row>
    <row r="33" spans="1:9" ht="22.5" x14ac:dyDescent="0.2">
      <c r="A33" s="11" t="s">
        <v>733</v>
      </c>
      <c r="B33" s="8" t="s">
        <v>28</v>
      </c>
      <c r="C33" s="8" t="s">
        <v>26</v>
      </c>
      <c r="D33" s="11" t="s">
        <v>734</v>
      </c>
      <c r="E33" s="14" t="s">
        <v>31</v>
      </c>
      <c r="F33" s="47">
        <v>3957.49</v>
      </c>
      <c r="G33" s="15" t="d">
        <v>2021-11-04</v>
      </c>
      <c r="H33" s="15" t="d">
        <f t="shared" si="2"/>
        <v>2021-12-03</v>
      </c>
      <c r="I33" s="47">
        <f t="shared" si="0"/>
        <v>3957.49</v>
      </c>
    </row>
    <row r="34" spans="1:9" ht="22.5" x14ac:dyDescent="0.2">
      <c r="A34" s="11" t="s">
        <v>112</v>
      </c>
      <c r="B34" s="8" t="s">
        <v>28</v>
      </c>
      <c r="C34" s="8" t="s">
        <v>26</v>
      </c>
      <c r="D34" s="11" t="s">
        <v>113</v>
      </c>
      <c r="E34" s="14" t="s">
        <v>31</v>
      </c>
      <c r="F34" s="47">
        <v>328.18</v>
      </c>
      <c r="G34" s="15" t="d">
        <v>2021-03-03</v>
      </c>
      <c r="H34" s="15" t="d">
        <f t="shared" si="2"/>
        <v>2021-04-01</v>
      </c>
      <c r="I34" s="47">
        <f t="shared" si="0"/>
        <v>328.18</v>
      </c>
    </row>
    <row r="35" spans="1:9" ht="22.5" x14ac:dyDescent="0.2">
      <c r="A35" s="11" t="s">
        <v>114</v>
      </c>
      <c r="B35" s="8" t="s">
        <v>28</v>
      </c>
      <c r="C35" s="8" t="s">
        <v>26</v>
      </c>
      <c r="D35" s="11" t="s">
        <v>115</v>
      </c>
      <c r="E35" s="11" t="s">
        <v>36</v>
      </c>
      <c r="F35" s="47">
        <v>4719.33</v>
      </c>
      <c r="G35" s="15" t="d">
        <v>2021-02-18</v>
      </c>
      <c r="H35" s="15" t="d">
        <f t="shared" si="2"/>
        <v>2021-03-19</v>
      </c>
      <c r="I35" s="47">
        <f t="shared" si="0"/>
        <v>4719.33</v>
      </c>
    </row>
    <row r="36" spans="1:9" ht="22.5" x14ac:dyDescent="0.2">
      <c r="A36" s="11" t="s">
        <v>37</v>
      </c>
      <c r="B36" s="8" t="s">
        <v>28</v>
      </c>
      <c r="C36" s="8" t="s">
        <v>26</v>
      </c>
      <c r="D36" s="11" t="s">
        <v>38</v>
      </c>
      <c r="E36" s="11" t="s">
        <v>36</v>
      </c>
      <c r="F36" s="47">
        <v>1589.14</v>
      </c>
      <c r="G36" s="15" t="d">
        <v>2021-02-18</v>
      </c>
      <c r="H36" s="15" t="d">
        <f t="shared" si="2"/>
        <v>2021-03-19</v>
      </c>
      <c r="I36" s="47">
        <f t="shared" si="0"/>
        <v>1589.14</v>
      </c>
    </row>
    <row r="37" spans="1:9" ht="22.5" x14ac:dyDescent="0.2">
      <c r="A37" s="11" t="s">
        <v>118</v>
      </c>
      <c r="B37" s="8" t="s">
        <v>28</v>
      </c>
      <c r="C37" s="8" t="s">
        <v>26</v>
      </c>
      <c r="D37" s="11" t="s">
        <v>119</v>
      </c>
      <c r="E37" s="14" t="s">
        <v>31</v>
      </c>
      <c r="F37" s="47">
        <v>5505.47</v>
      </c>
      <c r="G37" s="15" t="d">
        <v>2021-02-23</v>
      </c>
      <c r="H37" s="15" t="d">
        <f t="shared" si="2"/>
        <v>2021-03-24</v>
      </c>
      <c r="I37" s="47">
        <f t="shared" si="0"/>
        <v>5505.47</v>
      </c>
    </row>
    <row r="38" spans="1:9" ht="22.5" x14ac:dyDescent="0.2">
      <c r="A38" s="11" t="s">
        <v>122</v>
      </c>
      <c r="B38" s="8" t="s">
        <v>28</v>
      </c>
      <c r="C38" s="8" t="s">
        <v>26</v>
      </c>
      <c r="D38" s="11" t="s">
        <v>123</v>
      </c>
      <c r="E38" s="14" t="s">
        <v>31</v>
      </c>
      <c r="F38" s="47">
        <v>920.49</v>
      </c>
      <c r="G38" s="15" t="d">
        <v>2021-03-04</v>
      </c>
      <c r="H38" s="15" t="d">
        <f t="shared" si="2"/>
        <v>2021-04-02</v>
      </c>
      <c r="I38" s="47">
        <f t="shared" si="0"/>
        <v>920.49</v>
      </c>
    </row>
    <row r="39" spans="1:9" ht="22.5" x14ac:dyDescent="0.2">
      <c r="A39" s="11" t="s">
        <v>128</v>
      </c>
      <c r="B39" s="8" t="s">
        <v>28</v>
      </c>
      <c r="C39" s="8" t="s">
        <v>26</v>
      </c>
      <c r="D39" s="11" t="s">
        <v>129</v>
      </c>
      <c r="E39" s="14" t="s">
        <v>31</v>
      </c>
      <c r="F39" s="47">
        <v>853.53</v>
      </c>
      <c r="G39" s="15" t="d">
        <v>2021-03-16</v>
      </c>
      <c r="H39" s="15" t="d">
        <f t="shared" si="2"/>
        <v>2021-04-14</v>
      </c>
      <c r="I39" s="47">
        <f t="shared" si="0"/>
        <v>853.53</v>
      </c>
    </row>
    <row r="40" spans="1:9" ht="22.5" x14ac:dyDescent="0.2">
      <c r="A40" s="11" t="s">
        <v>130</v>
      </c>
      <c r="B40" s="8" t="s">
        <v>28</v>
      </c>
      <c r="C40" s="8" t="s">
        <v>26</v>
      </c>
      <c r="D40" s="11" t="s">
        <v>131</v>
      </c>
      <c r="E40" s="14" t="s">
        <v>31</v>
      </c>
      <c r="F40" s="47">
        <v>1626.87</v>
      </c>
      <c r="G40" s="15" t="d">
        <v>2021-03-22</v>
      </c>
      <c r="H40" s="15" t="d">
        <f t="shared" si="2"/>
        <v>2021-04-20</v>
      </c>
      <c r="I40" s="47">
        <f t="shared" si="0"/>
        <v>1626.87</v>
      </c>
    </row>
    <row r="41" spans="1:9" ht="22.5" x14ac:dyDescent="0.2">
      <c r="A41" s="11" t="s">
        <v>132</v>
      </c>
      <c r="B41" s="8" t="s">
        <v>28</v>
      </c>
      <c r="C41" s="8" t="s">
        <v>26</v>
      </c>
      <c r="D41" s="11" t="s">
        <v>133</v>
      </c>
      <c r="E41" s="11" t="s">
        <v>36</v>
      </c>
      <c r="F41" s="47">
        <v>4636</v>
      </c>
      <c r="G41" s="15" t="d">
        <v>2021-06-03</v>
      </c>
      <c r="H41" s="15" t="d">
        <f t="shared" si="2"/>
        <v>2021-07-02</v>
      </c>
      <c r="I41" s="47">
        <f t="shared" si="0"/>
        <v>4636</v>
      </c>
    </row>
    <row r="42" spans="1:9" ht="22.5" x14ac:dyDescent="0.2">
      <c r="A42" s="11" t="s">
        <v>67</v>
      </c>
      <c r="B42" s="8" t="s">
        <v>28</v>
      </c>
      <c r="C42" s="8" t="s">
        <v>26</v>
      </c>
      <c r="D42" s="11" t="s">
        <v>134</v>
      </c>
      <c r="E42" s="14" t="s">
        <v>31</v>
      </c>
      <c r="F42" s="47">
        <v>1746.22</v>
      </c>
      <c r="G42" s="15" t="d">
        <v>2021-03-03</v>
      </c>
      <c r="H42" s="15" t="d">
        <f t="shared" si="2"/>
        <v>2021-04-01</v>
      </c>
      <c r="I42" s="47">
        <f t="shared" si="0"/>
        <v>1746.22</v>
      </c>
    </row>
    <row r="43" spans="1:9" ht="22.5" x14ac:dyDescent="0.2">
      <c r="A43" s="11" t="s">
        <v>67</v>
      </c>
      <c r="B43" s="8" t="s">
        <v>28</v>
      </c>
      <c r="C43" s="8" t="s">
        <v>26</v>
      </c>
      <c r="D43" s="11" t="s">
        <v>84</v>
      </c>
      <c r="E43" s="14" t="s">
        <v>31</v>
      </c>
      <c r="F43" s="47">
        <v>414.45</v>
      </c>
      <c r="G43" s="15" t="d">
        <v>2021-03-03</v>
      </c>
      <c r="H43" s="15" t="d">
        <f t="shared" si="2"/>
        <v>2021-04-01</v>
      </c>
      <c r="I43" s="47">
        <f t="shared" si="0"/>
        <v>414.45</v>
      </c>
    </row>
    <row r="44" spans="1:9" ht="22.5" x14ac:dyDescent="0.2">
      <c r="A44" s="11" t="s">
        <v>137</v>
      </c>
      <c r="B44" s="8" t="s">
        <v>28</v>
      </c>
      <c r="C44" s="8" t="s">
        <v>26</v>
      </c>
      <c r="D44" s="11" t="s">
        <v>138</v>
      </c>
      <c r="E44" s="11" t="s">
        <v>36</v>
      </c>
      <c r="F44" s="47">
        <v>23117.75</v>
      </c>
      <c r="G44" s="15" t="d">
        <v>2021-07-20</v>
      </c>
      <c r="H44" s="15" t="d">
        <f t="shared" si="2"/>
        <v>2021-08-18</v>
      </c>
      <c r="I44" s="47">
        <f t="shared" si="0"/>
        <v>23117.75</v>
      </c>
    </row>
    <row r="45" spans="1:9" ht="33.75" x14ac:dyDescent="0.2">
      <c r="A45" s="11" t="s">
        <v>139</v>
      </c>
      <c r="B45" s="8" t="s">
        <v>28</v>
      </c>
      <c r="C45" s="8" t="s">
        <v>26</v>
      </c>
      <c r="D45" s="11" t="s">
        <v>140</v>
      </c>
      <c r="E45" s="25" t="s">
        <v>268</v>
      </c>
      <c r="F45" s="47">
        <v>2337.92</v>
      </c>
      <c r="G45" s="15" t="d">
        <v>2021-07-22</v>
      </c>
      <c r="H45" s="15" t="d">
        <f t="shared" si="2"/>
        <v>2021-08-20</v>
      </c>
      <c r="I45" s="47">
        <f t="shared" si="0"/>
        <v>2337.92</v>
      </c>
    </row>
    <row r="46" spans="1:9" ht="22.5" x14ac:dyDescent="0.2">
      <c r="A46" s="11" t="s">
        <v>141</v>
      </c>
      <c r="B46" s="8" t="s">
        <v>28</v>
      </c>
      <c r="C46" s="8" t="s">
        <v>26</v>
      </c>
      <c r="D46" s="11" t="s">
        <v>142</v>
      </c>
      <c r="E46" s="14" t="s">
        <v>31</v>
      </c>
      <c r="F46" s="47">
        <v>1317.36</v>
      </c>
      <c r="G46" s="15" t="d">
        <v>2021-03-22</v>
      </c>
      <c r="H46" s="15" t="d">
        <f t="shared" si="2"/>
        <v>2021-04-20</v>
      </c>
      <c r="I46" s="47">
        <f t="shared" si="0"/>
        <v>1317.36</v>
      </c>
    </row>
    <row r="47" spans="1:9" ht="22.5" x14ac:dyDescent="0.2">
      <c r="A47" s="11" t="s">
        <v>143</v>
      </c>
      <c r="B47" s="8" t="s">
        <v>28</v>
      </c>
      <c r="C47" s="8" t="s">
        <v>26</v>
      </c>
      <c r="D47" s="11" t="s">
        <v>144</v>
      </c>
      <c r="E47" s="14" t="s">
        <v>31</v>
      </c>
      <c r="F47" s="47">
        <v>2608.36</v>
      </c>
      <c r="G47" s="15" t="d">
        <v>2021-03-11</v>
      </c>
      <c r="H47" s="15" t="d">
        <f t="shared" si="2"/>
        <v>2021-04-09</v>
      </c>
      <c r="I47" s="47">
        <f t="shared" si="0"/>
        <v>2608.36</v>
      </c>
    </row>
    <row r="48" spans="1:9" ht="22.5" x14ac:dyDescent="0.2">
      <c r="A48" s="11" t="s">
        <v>67</v>
      </c>
      <c r="B48" s="8" t="s">
        <v>28</v>
      </c>
      <c r="C48" s="8" t="s">
        <v>26</v>
      </c>
      <c r="D48" s="11" t="s">
        <v>145</v>
      </c>
      <c r="E48" s="14" t="s">
        <v>31</v>
      </c>
      <c r="F48" s="47">
        <v>3196.96</v>
      </c>
      <c r="G48" s="15" t="d">
        <v>2021-03-16</v>
      </c>
      <c r="H48" s="15" t="d">
        <f t="shared" si="2"/>
        <v>2021-04-14</v>
      </c>
      <c r="I48" s="47">
        <f t="shared" si="0"/>
        <v>3196.96</v>
      </c>
    </row>
    <row r="49" spans="1:9" ht="22.5" x14ac:dyDescent="0.2">
      <c r="A49" s="11" t="s">
        <v>146</v>
      </c>
      <c r="B49" s="8" t="s">
        <v>28</v>
      </c>
      <c r="C49" s="8" t="s">
        <v>26</v>
      </c>
      <c r="D49" s="11" t="s">
        <v>147</v>
      </c>
      <c r="E49" s="11" t="s">
        <v>36</v>
      </c>
      <c r="F49" s="47">
        <v>25535.86</v>
      </c>
      <c r="G49" s="15" t="d">
        <v>2021-06-10</v>
      </c>
      <c r="H49" s="15" t="d">
        <f t="shared" si="2"/>
        <v>2021-07-09</v>
      </c>
      <c r="I49" s="47">
        <f t="shared" si="0"/>
        <v>25535.86</v>
      </c>
    </row>
    <row r="50" spans="1:9" ht="22.5" x14ac:dyDescent="0.2">
      <c r="A50" s="11" t="s">
        <v>148</v>
      </c>
      <c r="B50" s="8" t="s">
        <v>28</v>
      </c>
      <c r="C50" s="8" t="s">
        <v>26</v>
      </c>
      <c r="D50" s="11" t="s">
        <v>95</v>
      </c>
      <c r="E50" s="11" t="s">
        <v>36</v>
      </c>
      <c r="F50" s="47">
        <v>364.12</v>
      </c>
      <c r="G50" s="15" t="d">
        <v>2021-04-21</v>
      </c>
      <c r="H50" s="15" t="d">
        <f t="shared" si="2"/>
        <v>2021-05-20</v>
      </c>
      <c r="I50" s="47">
        <f t="shared" si="0"/>
        <v>364.12</v>
      </c>
    </row>
    <row r="51" spans="1:9" ht="22.5" x14ac:dyDescent="0.2">
      <c r="A51" s="11" t="s">
        <v>149</v>
      </c>
      <c r="B51" s="8" t="s">
        <v>28</v>
      </c>
      <c r="C51" s="8" t="s">
        <v>26</v>
      </c>
      <c r="D51" s="11" t="s">
        <v>150</v>
      </c>
      <c r="E51" s="14" t="s">
        <v>31</v>
      </c>
      <c r="F51" s="47">
        <v>686.01</v>
      </c>
      <c r="G51" s="15" t="d">
        <v>2021-03-16</v>
      </c>
      <c r="H51" s="15" t="d">
        <f t="shared" si="2"/>
        <v>2021-04-14</v>
      </c>
      <c r="I51" s="47">
        <f t="shared" si="0"/>
        <v>686.01</v>
      </c>
    </row>
    <row r="52" spans="1:9" ht="22.5" x14ac:dyDescent="0.2">
      <c r="A52" s="11" t="s">
        <v>151</v>
      </c>
      <c r="B52" s="8" t="s">
        <v>28</v>
      </c>
      <c r="C52" s="8" t="s">
        <v>26</v>
      </c>
      <c r="D52" s="11" t="s">
        <v>152</v>
      </c>
      <c r="E52" s="14" t="s">
        <v>31</v>
      </c>
      <c r="F52" s="47">
        <v>251.32</v>
      </c>
      <c r="G52" s="15" t="d">
        <v>2021-03-24</v>
      </c>
      <c r="H52" s="15" t="d">
        <f t="shared" si="2"/>
        <v>2021-04-22</v>
      </c>
      <c r="I52" s="47">
        <f t="shared" si="0"/>
        <v>251.32</v>
      </c>
    </row>
    <row r="53" spans="1:9" ht="22.5" x14ac:dyDescent="0.2">
      <c r="A53" s="11" t="s">
        <v>153</v>
      </c>
      <c r="B53" s="8" t="s">
        <v>28</v>
      </c>
      <c r="C53" s="8" t="s">
        <v>26</v>
      </c>
      <c r="D53" s="11" t="s">
        <v>154</v>
      </c>
      <c r="E53" s="14" t="s">
        <v>31</v>
      </c>
      <c r="F53" s="47">
        <v>582.51</v>
      </c>
      <c r="G53" s="15" t="d">
        <v>2021-03-17</v>
      </c>
      <c r="H53" s="15" t="d">
        <f t="shared" si="2"/>
        <v>2021-04-15</v>
      </c>
      <c r="I53" s="47">
        <f t="shared" si="0"/>
        <v>582.51</v>
      </c>
    </row>
    <row r="54" spans="1:9" ht="33.75" x14ac:dyDescent="0.2">
      <c r="A54" s="11" t="s">
        <v>157</v>
      </c>
      <c r="B54" s="8" t="s">
        <v>28</v>
      </c>
      <c r="C54" s="8" t="s">
        <v>26</v>
      </c>
      <c r="D54" s="11" t="s">
        <v>158</v>
      </c>
      <c r="E54" s="14" t="s">
        <v>31</v>
      </c>
      <c r="F54" s="47">
        <v>9457.36</v>
      </c>
      <c r="G54" s="15" t="d">
        <v>2021-03-17</v>
      </c>
      <c r="H54" s="15" t="d">
        <f t="shared" si="2"/>
        <v>2021-04-15</v>
      </c>
      <c r="I54" s="47">
        <f t="shared" si="0"/>
        <v>9457.36</v>
      </c>
    </row>
    <row r="55" spans="1:9" ht="22.5" x14ac:dyDescent="0.2">
      <c r="A55" s="11" t="s">
        <v>160</v>
      </c>
      <c r="B55" s="8" t="s">
        <v>28</v>
      </c>
      <c r="C55" s="8" t="s">
        <v>26</v>
      </c>
      <c r="D55" s="11" t="s">
        <v>159</v>
      </c>
      <c r="E55" s="14" t="s">
        <v>31</v>
      </c>
      <c r="F55" s="47">
        <v>3600</v>
      </c>
      <c r="G55" s="15" t="d">
        <v>2021-03-18</v>
      </c>
      <c r="H55" s="15" t="d">
        <v>2021-03-25</v>
      </c>
      <c r="I55" s="47">
        <f t="shared" si="0"/>
        <v>3600</v>
      </c>
    </row>
    <row r="56" spans="1:9" ht="33.75" x14ac:dyDescent="0.2">
      <c r="A56" s="11" t="s">
        <v>163</v>
      </c>
      <c r="B56" s="8" t="s">
        <v>28</v>
      </c>
      <c r="C56" s="8" t="s">
        <v>26</v>
      </c>
      <c r="D56" s="11" t="s">
        <v>164</v>
      </c>
      <c r="E56" s="14" t="s">
        <v>31</v>
      </c>
      <c r="F56" s="47">
        <v>10319.200000000001</v>
      </c>
      <c r="G56" s="15" t="d">
        <v>2021-03-22</v>
      </c>
      <c r="H56" s="15" t="d">
        <f t="shared" ref="H56:H67" si="3">G56+29</f>
        <v>2021-04-20</v>
      </c>
      <c r="I56" s="47">
        <f t="shared" si="0"/>
        <v>10319.200000000001</v>
      </c>
    </row>
    <row r="57" spans="1:9" ht="22.5" x14ac:dyDescent="0.2">
      <c r="A57" s="11" t="s">
        <v>169</v>
      </c>
      <c r="B57" s="8" t="s">
        <v>28</v>
      </c>
      <c r="C57" s="8" t="s">
        <v>26</v>
      </c>
      <c r="D57" s="11" t="s">
        <v>170</v>
      </c>
      <c r="E57" s="14" t="s">
        <v>31</v>
      </c>
      <c r="F57" s="47">
        <v>711.43</v>
      </c>
      <c r="G57" s="15" t="d">
        <v>2021-03-24</v>
      </c>
      <c r="H57" s="15" t="d">
        <f t="shared" si="3"/>
        <v>2021-04-22</v>
      </c>
      <c r="I57" s="47">
        <f t="shared" si="0"/>
        <v>711.43</v>
      </c>
    </row>
    <row r="58" spans="1:9" ht="22.5" x14ac:dyDescent="0.2">
      <c r="A58" s="11" t="s">
        <v>175</v>
      </c>
      <c r="B58" s="8" t="s">
        <v>28</v>
      </c>
      <c r="C58" s="8" t="s">
        <v>26</v>
      </c>
      <c r="D58" s="11" t="s">
        <v>176</v>
      </c>
      <c r="E58" s="14" t="s">
        <v>31</v>
      </c>
      <c r="F58" s="47">
        <v>6897.27</v>
      </c>
      <c r="G58" s="15" t="d">
        <v>2021-04-12</v>
      </c>
      <c r="H58" s="15" t="d">
        <f t="shared" si="3"/>
        <v>2021-05-11</v>
      </c>
      <c r="I58" s="47">
        <f t="shared" si="0"/>
        <v>6897.27</v>
      </c>
    </row>
    <row r="59" spans="1:9" ht="22.5" x14ac:dyDescent="0.2">
      <c r="A59" s="11" t="s">
        <v>177</v>
      </c>
      <c r="B59" s="8" t="s">
        <v>28</v>
      </c>
      <c r="C59" s="8" t="s">
        <v>26</v>
      </c>
      <c r="D59" s="11" t="s">
        <v>178</v>
      </c>
      <c r="E59" s="11" t="s">
        <v>36</v>
      </c>
      <c r="F59" s="47">
        <v>2054.9699999999998</v>
      </c>
      <c r="G59" s="15" t="d">
        <v>2021-04-08</v>
      </c>
      <c r="H59" s="15" t="d">
        <f t="shared" si="3"/>
        <v>2021-05-07</v>
      </c>
      <c r="I59" s="47">
        <f t="shared" si="0"/>
        <v>2054.9699999999998</v>
      </c>
    </row>
    <row r="60" spans="1:9" ht="33.75" x14ac:dyDescent="0.2">
      <c r="A60" s="11" t="s">
        <v>181</v>
      </c>
      <c r="B60" s="8" t="s">
        <v>28</v>
      </c>
      <c r="C60" s="8" t="s">
        <v>26</v>
      </c>
      <c r="D60" s="11" t="s">
        <v>182</v>
      </c>
      <c r="E60" s="11" t="s">
        <v>36</v>
      </c>
      <c r="F60" s="47">
        <v>272.38</v>
      </c>
      <c r="G60" s="15" t="d">
        <v>2021-04-08</v>
      </c>
      <c r="H60" s="15" t="d">
        <f t="shared" si="3"/>
        <v>2021-05-07</v>
      </c>
      <c r="I60" s="47">
        <f t="shared" si="0"/>
        <v>272.38</v>
      </c>
    </row>
    <row r="61" spans="1:9" ht="22.5" x14ac:dyDescent="0.2">
      <c r="A61" s="11" t="s">
        <v>183</v>
      </c>
      <c r="B61" s="8" t="s">
        <v>28</v>
      </c>
      <c r="C61" s="8" t="s">
        <v>26</v>
      </c>
      <c r="D61" s="11" t="s">
        <v>184</v>
      </c>
      <c r="E61" s="11" t="s">
        <v>36</v>
      </c>
      <c r="F61" s="47">
        <v>1070.1400000000001</v>
      </c>
      <c r="G61" s="15" t="d">
        <v>2021-04-09</v>
      </c>
      <c r="H61" s="15" t="d">
        <f t="shared" si="3"/>
        <v>2021-05-08</v>
      </c>
      <c r="I61" s="47">
        <f t="shared" si="0"/>
        <v>1070.1400000000001</v>
      </c>
    </row>
    <row r="62" spans="1:9" ht="22.5" x14ac:dyDescent="0.2">
      <c r="A62" s="11" t="s">
        <v>185</v>
      </c>
      <c r="B62" s="8" t="s">
        <v>28</v>
      </c>
      <c r="C62" s="8" t="s">
        <v>26</v>
      </c>
      <c r="D62" s="11" t="s">
        <v>186</v>
      </c>
      <c r="E62" s="11" t="s">
        <v>36</v>
      </c>
      <c r="F62" s="47">
        <v>346.17</v>
      </c>
      <c r="G62" s="15" t="d">
        <v>2021-04-08</v>
      </c>
      <c r="H62" s="15" t="d">
        <f t="shared" si="3"/>
        <v>2021-05-07</v>
      </c>
      <c r="I62" s="47">
        <f t="shared" si="0"/>
        <v>346.17</v>
      </c>
    </row>
    <row r="63" spans="1:9" ht="22.5" x14ac:dyDescent="0.2">
      <c r="A63" s="11" t="s">
        <v>187</v>
      </c>
      <c r="B63" s="8" t="s">
        <v>28</v>
      </c>
      <c r="C63" s="8" t="s">
        <v>26</v>
      </c>
      <c r="D63" s="11" t="s">
        <v>188</v>
      </c>
      <c r="E63" s="11" t="s">
        <v>36</v>
      </c>
      <c r="F63" s="47">
        <v>1614.29</v>
      </c>
      <c r="G63" s="15" t="d">
        <v>2021-03-26</v>
      </c>
      <c r="H63" s="15" t="d">
        <f t="shared" si="3"/>
        <v>2021-04-24</v>
      </c>
      <c r="I63" s="47">
        <f t="shared" si="0"/>
        <v>1614.29</v>
      </c>
    </row>
    <row r="64" spans="1:9" ht="33.75" x14ac:dyDescent="0.2">
      <c r="A64" s="11" t="s">
        <v>191</v>
      </c>
      <c r="B64" s="8" t="s">
        <v>28</v>
      </c>
      <c r="C64" s="8" t="s">
        <v>26</v>
      </c>
      <c r="D64" s="11" t="s">
        <v>192</v>
      </c>
      <c r="E64" s="11" t="s">
        <v>36</v>
      </c>
      <c r="F64" s="47">
        <v>11866.01</v>
      </c>
      <c r="G64" s="15" t="d">
        <v>2021-07-20</v>
      </c>
      <c r="H64" s="15" t="d">
        <f t="shared" si="3"/>
        <v>2021-08-18</v>
      </c>
      <c r="I64" s="47">
        <f t="shared" si="0"/>
        <v>11866.01</v>
      </c>
    </row>
    <row r="65" spans="1:9" ht="22.5" x14ac:dyDescent="0.2">
      <c r="A65" s="11" t="s">
        <v>193</v>
      </c>
      <c r="B65" s="8" t="s">
        <v>28</v>
      </c>
      <c r="C65" s="8" t="s">
        <v>26</v>
      </c>
      <c r="D65" s="11" t="s">
        <v>194</v>
      </c>
      <c r="E65" s="11" t="s">
        <v>36</v>
      </c>
      <c r="F65" s="47">
        <v>1328.56</v>
      </c>
      <c r="G65" s="15" t="d">
        <v>2021-04-26</v>
      </c>
      <c r="H65" s="15" t="d">
        <f t="shared" si="3"/>
        <v>2021-05-25</v>
      </c>
      <c r="I65" s="47">
        <f t="shared" si="0"/>
        <v>1328.56</v>
      </c>
    </row>
    <row r="66" spans="1:9" ht="22.5" x14ac:dyDescent="0.2">
      <c r="A66" s="11" t="s">
        <v>195</v>
      </c>
      <c r="B66" s="8" t="s">
        <v>28</v>
      </c>
      <c r="C66" s="8" t="s">
        <v>26</v>
      </c>
      <c r="D66" s="11" t="s">
        <v>196</v>
      </c>
      <c r="E66" s="14" t="s">
        <v>31</v>
      </c>
      <c r="F66" s="47">
        <v>256.2</v>
      </c>
      <c r="G66" s="15" t="d">
        <v>2021-04-06</v>
      </c>
      <c r="H66" s="15" t="d">
        <f t="shared" si="3"/>
        <v>2021-05-05</v>
      </c>
      <c r="I66" s="47">
        <f t="shared" ref="I66:I89" si="4">F66</f>
        <v>256.2</v>
      </c>
    </row>
    <row r="67" spans="1:9" ht="22.5" x14ac:dyDescent="0.2">
      <c r="A67" s="11" t="s">
        <v>199</v>
      </c>
      <c r="B67" s="8" t="s">
        <v>28</v>
      </c>
      <c r="C67" s="8" t="s">
        <v>26</v>
      </c>
      <c r="D67" s="11" t="s">
        <v>200</v>
      </c>
      <c r="E67" s="11" t="s">
        <v>36</v>
      </c>
      <c r="F67" s="47">
        <v>22646.52</v>
      </c>
      <c r="G67" s="15" t="d">
        <v>2021-06-07</v>
      </c>
      <c r="H67" s="15" t="d">
        <f t="shared" si="3"/>
        <v>2021-07-06</v>
      </c>
      <c r="I67" s="47">
        <f t="shared" si="4"/>
        <v>22646.52</v>
      </c>
    </row>
    <row r="68" spans="1:9" ht="22.5" x14ac:dyDescent="0.2">
      <c r="A68" s="11" t="s">
        <v>201</v>
      </c>
      <c r="B68" s="8" t="s">
        <v>28</v>
      </c>
      <c r="C68" s="8" t="s">
        <v>26</v>
      </c>
      <c r="D68" s="11" t="s">
        <v>202</v>
      </c>
      <c r="E68" s="11" t="s">
        <v>36</v>
      </c>
      <c r="F68" s="47">
        <v>1719.64</v>
      </c>
      <c r="G68" s="15" t="d">
        <v>2021-04-08</v>
      </c>
      <c r="H68" s="15" t="d">
        <v>2021-12-31</v>
      </c>
      <c r="I68" s="47">
        <f t="shared" si="4"/>
        <v>1719.64</v>
      </c>
    </row>
    <row r="69" spans="1:9" ht="22.5" x14ac:dyDescent="0.2">
      <c r="A69" s="11" t="s">
        <v>208</v>
      </c>
      <c r="B69" s="8" t="s">
        <v>28</v>
      </c>
      <c r="C69" s="8" t="s">
        <v>26</v>
      </c>
      <c r="D69" s="11" t="s">
        <v>207</v>
      </c>
      <c r="E69" s="14" t="s">
        <v>31</v>
      </c>
      <c r="F69" s="47">
        <v>1000</v>
      </c>
      <c r="G69" s="15" t="d">
        <v>2021-04-20</v>
      </c>
      <c r="H69" s="15" t="d">
        <f>G69+29</f>
        <v>2021-05-19</v>
      </c>
      <c r="I69" s="47">
        <f t="shared" si="4"/>
        <v>1000</v>
      </c>
    </row>
    <row r="70" spans="1:9" ht="22.5" x14ac:dyDescent="0.2">
      <c r="A70" s="11" t="s">
        <v>210</v>
      </c>
      <c r="B70" s="8" t="s">
        <v>28</v>
      </c>
      <c r="C70" s="8" t="s">
        <v>26</v>
      </c>
      <c r="D70" s="11" t="s">
        <v>209</v>
      </c>
      <c r="E70" s="11" t="s">
        <v>36</v>
      </c>
      <c r="F70" s="47">
        <v>688.08</v>
      </c>
      <c r="G70" s="15" t="d">
        <v>2021-04-21</v>
      </c>
      <c r="H70" s="15" t="d">
        <f>G70+29</f>
        <v>2021-05-20</v>
      </c>
      <c r="I70" s="47">
        <f t="shared" si="4"/>
        <v>688.08</v>
      </c>
    </row>
    <row r="71" spans="1:9" ht="22.5" x14ac:dyDescent="0.2">
      <c r="A71" s="11" t="s">
        <v>211</v>
      </c>
      <c r="B71" s="8" t="s">
        <v>28</v>
      </c>
      <c r="C71" s="8" t="s">
        <v>26</v>
      </c>
      <c r="D71" s="11" t="s">
        <v>212</v>
      </c>
      <c r="E71" s="14" t="s">
        <v>31</v>
      </c>
      <c r="F71" s="47">
        <v>168.36</v>
      </c>
      <c r="G71" s="15" t="d">
        <v>2021-04-26</v>
      </c>
      <c r="H71" s="15" t="d">
        <f>G71+29</f>
        <v>2021-05-25</v>
      </c>
      <c r="I71" s="47">
        <f t="shared" si="4"/>
        <v>168.36</v>
      </c>
    </row>
    <row r="72" spans="1:9" ht="22.5" x14ac:dyDescent="0.2">
      <c r="A72" s="11" t="s">
        <v>213</v>
      </c>
      <c r="B72" s="8" t="s">
        <v>28</v>
      </c>
      <c r="C72" s="8" t="s">
        <v>26</v>
      </c>
      <c r="D72" s="11" t="s">
        <v>214</v>
      </c>
      <c r="E72" s="14" t="s">
        <v>31</v>
      </c>
      <c r="F72" s="47">
        <v>2990</v>
      </c>
      <c r="G72" s="15" t="d">
        <v>2021-04-12</v>
      </c>
      <c r="H72" s="15" t="d">
        <v>2021-04-16</v>
      </c>
      <c r="I72" s="47">
        <f t="shared" si="4"/>
        <v>2990</v>
      </c>
    </row>
    <row r="73" spans="1:9" ht="22.5" x14ac:dyDescent="0.2">
      <c r="A73" s="11" t="s">
        <v>221</v>
      </c>
      <c r="B73" s="8" t="s">
        <v>28</v>
      </c>
      <c r="C73" s="8" t="s">
        <v>26</v>
      </c>
      <c r="D73" s="11" t="s">
        <v>222</v>
      </c>
      <c r="E73" s="14" t="s">
        <v>31</v>
      </c>
      <c r="F73" s="47">
        <v>1024.8</v>
      </c>
      <c r="G73" s="15" t="d">
        <v>2021-04-21</v>
      </c>
      <c r="H73" s="15" t="d">
        <f>G73+29</f>
        <v>2021-05-20</v>
      </c>
      <c r="I73" s="47">
        <f t="shared" si="4"/>
        <v>1024.8</v>
      </c>
    </row>
    <row r="74" spans="1:9" ht="22.5" x14ac:dyDescent="0.2">
      <c r="A74" s="11" t="s">
        <v>225</v>
      </c>
      <c r="B74" s="8" t="s">
        <v>28</v>
      </c>
      <c r="C74" s="8" t="s">
        <v>26</v>
      </c>
      <c r="D74" s="11" t="s">
        <v>226</v>
      </c>
      <c r="E74" s="11" t="s">
        <v>36</v>
      </c>
      <c r="F74" s="47">
        <v>366</v>
      </c>
      <c r="G74" s="15" t="d">
        <v>2021-04-26</v>
      </c>
      <c r="H74" s="15" t="d">
        <f>G74+29</f>
        <v>2021-05-25</v>
      </c>
      <c r="I74" s="47">
        <f t="shared" si="4"/>
        <v>366</v>
      </c>
    </row>
    <row r="75" spans="1:9" ht="22.5" x14ac:dyDescent="0.2">
      <c r="A75" s="11" t="s">
        <v>227</v>
      </c>
      <c r="B75" s="8" t="s">
        <v>28</v>
      </c>
      <c r="C75" s="8" t="s">
        <v>26</v>
      </c>
      <c r="D75" s="11" t="s">
        <v>228</v>
      </c>
      <c r="E75" s="14" t="s">
        <v>31</v>
      </c>
      <c r="F75" s="47">
        <v>200</v>
      </c>
      <c r="G75" s="15" t="d">
        <v>2021-04-21</v>
      </c>
      <c r="H75" s="15" t="d">
        <f>G75+29</f>
        <v>2021-05-20</v>
      </c>
      <c r="I75" s="47">
        <f t="shared" si="4"/>
        <v>200</v>
      </c>
    </row>
    <row r="76" spans="1:9" ht="22.5" x14ac:dyDescent="0.2">
      <c r="A76" s="11" t="s">
        <v>229</v>
      </c>
      <c r="B76" s="8" t="s">
        <v>28</v>
      </c>
      <c r="C76" s="8" t="s">
        <v>26</v>
      </c>
      <c r="D76" s="11" t="s">
        <v>230</v>
      </c>
      <c r="E76" s="14" t="s">
        <v>31</v>
      </c>
      <c r="F76" s="47">
        <v>1706.47</v>
      </c>
      <c r="G76" s="15" t="d">
        <v>2021-05-03</v>
      </c>
      <c r="H76" s="15" t="d">
        <f>G76+29</f>
        <v>2021-06-01</v>
      </c>
      <c r="I76" s="47">
        <f t="shared" si="4"/>
        <v>1706.47</v>
      </c>
    </row>
    <row r="77" spans="1:9" ht="22.5" x14ac:dyDescent="0.2">
      <c r="A77" s="11" t="s">
        <v>233</v>
      </c>
      <c r="B77" s="8" t="s">
        <v>28</v>
      </c>
      <c r="C77" s="8" t="s">
        <v>26</v>
      </c>
      <c r="D77" s="11" t="s">
        <v>234</v>
      </c>
      <c r="E77" s="14" t="s">
        <v>31</v>
      </c>
      <c r="F77" s="47">
        <v>720</v>
      </c>
      <c r="G77" s="15" t="d">
        <v>2021-04-22</v>
      </c>
      <c r="H77" s="15" t="d">
        <f>G77+29</f>
        <v>2021-05-21</v>
      </c>
      <c r="I77" s="47">
        <f t="shared" si="4"/>
        <v>720</v>
      </c>
    </row>
    <row r="78" spans="1:9" ht="22.5" x14ac:dyDescent="0.2">
      <c r="A78" s="11" t="s">
        <v>236</v>
      </c>
      <c r="B78" s="8" t="s">
        <v>28</v>
      </c>
      <c r="C78" s="8" t="s">
        <v>26</v>
      </c>
      <c r="D78" s="11" t="s">
        <v>237</v>
      </c>
      <c r="E78" s="14" t="s">
        <v>31</v>
      </c>
      <c r="F78" s="47">
        <v>268.39999999999998</v>
      </c>
      <c r="G78" s="15" t="d">
        <v>2021-04-22</v>
      </c>
      <c r="H78" s="15" t="d">
        <v>2021-08-31</v>
      </c>
      <c r="I78" s="47">
        <f t="shared" si="4"/>
        <v>268.39999999999998</v>
      </c>
    </row>
    <row r="79" spans="1:9" ht="22.5" x14ac:dyDescent="0.2">
      <c r="A79" s="11" t="s">
        <v>240</v>
      </c>
      <c r="B79" s="8" t="s">
        <v>28</v>
      </c>
      <c r="C79" s="8" t="s">
        <v>26</v>
      </c>
      <c r="D79" s="11" t="s">
        <v>241</v>
      </c>
      <c r="E79" s="11" t="s">
        <v>36</v>
      </c>
      <c r="F79" s="47">
        <v>590.48</v>
      </c>
      <c r="G79" s="15" t="d">
        <v>2021-05-13</v>
      </c>
      <c r="H79" s="15" t="d">
        <f t="shared" ref="H79:H89" si="5">G79+29</f>
        <v>2021-06-11</v>
      </c>
      <c r="I79" s="47">
        <f t="shared" si="4"/>
        <v>590.48</v>
      </c>
    </row>
    <row r="80" spans="1:9" ht="22.5" x14ac:dyDescent="0.2">
      <c r="A80" s="11" t="s">
        <v>242</v>
      </c>
      <c r="B80" s="8" t="s">
        <v>28</v>
      </c>
      <c r="C80" s="8" t="s">
        <v>26</v>
      </c>
      <c r="D80" s="11" t="s">
        <v>243</v>
      </c>
      <c r="E80" s="14" t="s">
        <v>31</v>
      </c>
      <c r="F80" s="47">
        <v>169.46</v>
      </c>
      <c r="G80" s="15" t="d">
        <v>2021-04-27</v>
      </c>
      <c r="H80" s="15" t="d">
        <f t="shared" si="5"/>
        <v>2021-05-26</v>
      </c>
      <c r="I80" s="47">
        <f t="shared" si="4"/>
        <v>169.46</v>
      </c>
    </row>
    <row r="81" spans="1:9" ht="22.5" x14ac:dyDescent="0.2">
      <c r="A81" s="11" t="s">
        <v>244</v>
      </c>
      <c r="B81" s="8" t="s">
        <v>28</v>
      </c>
      <c r="C81" s="8" t="s">
        <v>26</v>
      </c>
      <c r="D81" s="11" t="s">
        <v>245</v>
      </c>
      <c r="E81" s="11" t="s">
        <v>36</v>
      </c>
      <c r="F81" s="47">
        <v>324.29000000000002</v>
      </c>
      <c r="G81" s="15" t="d">
        <v>2021-05-13</v>
      </c>
      <c r="H81" s="15" t="d">
        <f t="shared" si="5"/>
        <v>2021-06-11</v>
      </c>
      <c r="I81" s="47">
        <f t="shared" si="4"/>
        <v>324.29000000000002</v>
      </c>
    </row>
    <row r="82" spans="1:9" ht="22.5" x14ac:dyDescent="0.2">
      <c r="A82" s="11" t="s">
        <v>730</v>
      </c>
      <c r="B82" s="8" t="s">
        <v>28</v>
      </c>
      <c r="C82" s="8" t="s">
        <v>26</v>
      </c>
      <c r="D82" s="11" t="s">
        <v>731</v>
      </c>
      <c r="E82" s="11" t="s">
        <v>36</v>
      </c>
      <c r="F82" s="47">
        <v>1115.69</v>
      </c>
      <c r="G82" s="15" t="d">
        <v>2021-10-29</v>
      </c>
      <c r="H82" s="15" t="d">
        <f t="shared" si="5"/>
        <v>2021-11-27</v>
      </c>
      <c r="I82" s="47">
        <f t="shared" si="4"/>
        <v>1115.69</v>
      </c>
    </row>
    <row r="83" spans="1:9" ht="22.5" x14ac:dyDescent="0.2">
      <c r="A83" s="11" t="s">
        <v>246</v>
      </c>
      <c r="B83" s="8" t="s">
        <v>28</v>
      </c>
      <c r="C83" s="8" t="s">
        <v>26</v>
      </c>
      <c r="D83" s="11" t="s">
        <v>247</v>
      </c>
      <c r="E83" s="11" t="s">
        <v>36</v>
      </c>
      <c r="F83" s="47">
        <v>484.95</v>
      </c>
      <c r="G83" s="15" t="d">
        <v>2021-07-20</v>
      </c>
      <c r="H83" s="15" t="d">
        <f t="shared" si="5"/>
        <v>2021-08-18</v>
      </c>
      <c r="I83" s="47">
        <f t="shared" si="4"/>
        <v>484.95</v>
      </c>
    </row>
    <row r="84" spans="1:9" ht="22.5" x14ac:dyDescent="0.2">
      <c r="A84" s="11" t="s">
        <v>248</v>
      </c>
      <c r="B84" s="8" t="s">
        <v>28</v>
      </c>
      <c r="C84" s="8" t="s">
        <v>26</v>
      </c>
      <c r="D84" s="11" t="s">
        <v>249</v>
      </c>
      <c r="E84" s="14" t="s">
        <v>31</v>
      </c>
      <c r="F84" s="47">
        <v>768.6</v>
      </c>
      <c r="G84" s="15" t="d">
        <v>2021-05-03</v>
      </c>
      <c r="H84" s="15" t="d">
        <f t="shared" si="5"/>
        <v>2021-06-01</v>
      </c>
      <c r="I84" s="47">
        <f t="shared" si="4"/>
        <v>768.6</v>
      </c>
    </row>
    <row r="85" spans="1:9" ht="22.5" x14ac:dyDescent="0.2">
      <c r="A85" s="11" t="s">
        <v>37</v>
      </c>
      <c r="B85" s="8" t="s">
        <v>28</v>
      </c>
      <c r="C85" s="8" t="s">
        <v>26</v>
      </c>
      <c r="D85" s="11" t="s">
        <v>254</v>
      </c>
      <c r="E85" s="11" t="s">
        <v>36</v>
      </c>
      <c r="F85" s="47">
        <v>3182.98</v>
      </c>
      <c r="G85" s="15" t="d">
        <v>2021-04-23</v>
      </c>
      <c r="H85" s="15" t="d">
        <f t="shared" si="5"/>
        <v>2021-05-22</v>
      </c>
      <c r="I85" s="47">
        <f t="shared" si="4"/>
        <v>3182.98</v>
      </c>
    </row>
    <row r="86" spans="1:9" ht="22.5" x14ac:dyDescent="0.2">
      <c r="A86" s="11" t="s">
        <v>255</v>
      </c>
      <c r="B86" s="8" t="s">
        <v>28</v>
      </c>
      <c r="C86" s="8" t="s">
        <v>26</v>
      </c>
      <c r="D86" s="11" t="s">
        <v>256</v>
      </c>
      <c r="E86" s="14" t="s">
        <v>31</v>
      </c>
      <c r="F86" s="47">
        <v>2371.6799999999998</v>
      </c>
      <c r="G86" s="15" t="d">
        <v>2021-05-03</v>
      </c>
      <c r="H86" s="15" t="d">
        <f t="shared" si="5"/>
        <v>2021-06-01</v>
      </c>
      <c r="I86" s="47">
        <f t="shared" si="4"/>
        <v>2371.6799999999998</v>
      </c>
    </row>
    <row r="87" spans="1:9" ht="33.75" x14ac:dyDescent="0.2">
      <c r="A87" s="11" t="s">
        <v>259</v>
      </c>
      <c r="B87" s="8" t="s">
        <v>28</v>
      </c>
      <c r="C87" s="8" t="s">
        <v>26</v>
      </c>
      <c r="D87" s="18" t="s">
        <v>260</v>
      </c>
      <c r="E87" s="11" t="s">
        <v>36</v>
      </c>
      <c r="F87" s="47">
        <v>7799.31</v>
      </c>
      <c r="G87" s="15" t="d">
        <v>2021-05-27</v>
      </c>
      <c r="H87" s="15" t="d">
        <f t="shared" si="5"/>
        <v>2021-06-25</v>
      </c>
      <c r="I87" s="47">
        <f t="shared" si="4"/>
        <v>7799.31</v>
      </c>
    </row>
    <row r="88" spans="1:9" ht="45" x14ac:dyDescent="0.2">
      <c r="A88" s="11" t="s">
        <v>262</v>
      </c>
      <c r="B88" s="8" t="s">
        <v>28</v>
      </c>
      <c r="C88" s="8" t="s">
        <v>26</v>
      </c>
      <c r="D88" s="24" t="s">
        <v>261</v>
      </c>
      <c r="E88" s="11" t="s">
        <v>36</v>
      </c>
      <c r="F88" s="47">
        <v>3207.14</v>
      </c>
      <c r="G88" s="15" t="d">
        <v>2021-05-31</v>
      </c>
      <c r="H88" s="15" t="d">
        <f t="shared" si="5"/>
        <v>2021-06-29</v>
      </c>
      <c r="I88" s="47">
        <f t="shared" si="4"/>
        <v>3207.14</v>
      </c>
    </row>
    <row r="89" spans="1:9" ht="22.5" x14ac:dyDescent="0.2">
      <c r="A89" s="11" t="s">
        <v>402</v>
      </c>
      <c r="B89" s="8" t="s">
        <v>28</v>
      </c>
      <c r="C89" s="8" t="s">
        <v>26</v>
      </c>
      <c r="D89" s="11" t="s">
        <v>403</v>
      </c>
      <c r="E89" s="11" t="s">
        <v>36</v>
      </c>
      <c r="F89" s="47">
        <v>594.14</v>
      </c>
      <c r="G89" s="15" t="d">
        <v>2021-07-29</v>
      </c>
      <c r="H89" s="15" t="d">
        <f t="shared" si="5"/>
        <v>2021-08-27</v>
      </c>
      <c r="I89" s="47">
        <f t="shared" si="4"/>
        <v>594.14</v>
      </c>
    </row>
    <row r="90" spans="1:9" ht="33.75" x14ac:dyDescent="0.2">
      <c r="A90" s="11" t="s">
        <v>266</v>
      </c>
      <c r="B90" s="8" t="s">
        <v>28</v>
      </c>
      <c r="C90" s="8" t="s">
        <v>26</v>
      </c>
      <c r="D90" s="11" t="s">
        <v>267</v>
      </c>
      <c r="E90" s="25" t="s">
        <v>268</v>
      </c>
      <c r="F90" s="47">
        <v>12000</v>
      </c>
      <c r="G90" s="15" t="d">
        <v>2021-06-01</v>
      </c>
      <c r="H90" s="15" t="d">
        <f t="shared" ref="H90:H99" si="6">G90+29</f>
        <v>2021-06-30</v>
      </c>
      <c r="I90" s="47">
        <f t="shared" ref="I90:I121" si="7">F90</f>
        <v>12000</v>
      </c>
    </row>
    <row r="91" spans="1:9" ht="22.5" x14ac:dyDescent="0.2">
      <c r="A91" s="11" t="s">
        <v>269</v>
      </c>
      <c r="B91" s="8" t="s">
        <v>28</v>
      </c>
      <c r="C91" s="8" t="s">
        <v>26</v>
      </c>
      <c r="D91" s="11" t="s">
        <v>270</v>
      </c>
      <c r="E91" s="11" t="s">
        <v>36</v>
      </c>
      <c r="F91" s="47">
        <v>14852.31</v>
      </c>
      <c r="G91" s="15" t="d">
        <v>2021-06-10</v>
      </c>
      <c r="H91" s="15" t="d">
        <f t="shared" si="6"/>
        <v>2021-07-09</v>
      </c>
      <c r="I91" s="47">
        <f t="shared" si="7"/>
        <v>14852.31</v>
      </c>
    </row>
    <row r="92" spans="1:9" ht="22.5" x14ac:dyDescent="0.2">
      <c r="A92" s="11" t="s">
        <v>271</v>
      </c>
      <c r="B92" s="8" t="s">
        <v>28</v>
      </c>
      <c r="C92" s="8" t="s">
        <v>26</v>
      </c>
      <c r="D92" s="11" t="s">
        <v>272</v>
      </c>
      <c r="E92" s="11" t="s">
        <v>36</v>
      </c>
      <c r="F92" s="47">
        <v>732</v>
      </c>
      <c r="G92" s="15" t="d">
        <v>2021-05-05</v>
      </c>
      <c r="H92" s="15" t="d">
        <f t="shared" si="6"/>
        <v>2021-06-03</v>
      </c>
      <c r="I92" s="47">
        <f t="shared" si="7"/>
        <v>732</v>
      </c>
    </row>
    <row r="93" spans="1:9" ht="22.5" x14ac:dyDescent="0.2">
      <c r="A93" s="11" t="s">
        <v>273</v>
      </c>
      <c r="B93" s="8" t="s">
        <v>28</v>
      </c>
      <c r="C93" s="8" t="s">
        <v>26</v>
      </c>
      <c r="D93" s="11" t="s">
        <v>274</v>
      </c>
      <c r="E93" s="11" t="s">
        <v>36</v>
      </c>
      <c r="F93" s="47">
        <v>5560</v>
      </c>
      <c r="G93" s="15" t="d">
        <v>2021-06-10</v>
      </c>
      <c r="H93" s="15" t="d">
        <f t="shared" si="6"/>
        <v>2021-07-09</v>
      </c>
      <c r="I93" s="47">
        <f t="shared" si="7"/>
        <v>5560</v>
      </c>
    </row>
    <row r="94" spans="1:9" ht="22.5" x14ac:dyDescent="0.2">
      <c r="A94" s="11" t="s">
        <v>275</v>
      </c>
      <c r="B94" s="8" t="s">
        <v>28</v>
      </c>
      <c r="C94" s="8" t="s">
        <v>26</v>
      </c>
      <c r="D94" s="11" t="s">
        <v>276</v>
      </c>
      <c r="E94" s="14" t="s">
        <v>31</v>
      </c>
      <c r="F94" s="47">
        <v>254.98</v>
      </c>
      <c r="G94" s="15" t="d">
        <v>2021-05-05</v>
      </c>
      <c r="H94" s="15" t="d">
        <f t="shared" si="6"/>
        <v>2021-06-03</v>
      </c>
      <c r="I94" s="47">
        <f t="shared" si="7"/>
        <v>254.98</v>
      </c>
    </row>
    <row r="95" spans="1:9" ht="22.5" x14ac:dyDescent="0.2">
      <c r="A95" s="11" t="s">
        <v>277</v>
      </c>
      <c r="B95" s="8" t="s">
        <v>28</v>
      </c>
      <c r="C95" s="8" t="s">
        <v>26</v>
      </c>
      <c r="D95" s="11" t="s">
        <v>278</v>
      </c>
      <c r="E95" s="11" t="s">
        <v>36</v>
      </c>
      <c r="F95" s="47">
        <v>1787.8</v>
      </c>
      <c r="G95" s="15" t="d">
        <v>2021-05-25</v>
      </c>
      <c r="H95" s="15" t="d">
        <f t="shared" si="6"/>
        <v>2021-06-23</v>
      </c>
      <c r="I95" s="47">
        <f t="shared" si="7"/>
        <v>1787.8</v>
      </c>
    </row>
    <row r="96" spans="1:9" ht="22.5" x14ac:dyDescent="0.2">
      <c r="A96" s="11" t="s">
        <v>279</v>
      </c>
      <c r="B96" s="8" t="s">
        <v>28</v>
      </c>
      <c r="C96" s="8" t="s">
        <v>26</v>
      </c>
      <c r="D96" s="11" t="s">
        <v>245</v>
      </c>
      <c r="E96" s="11" t="s">
        <v>36</v>
      </c>
      <c r="F96" s="47">
        <v>623.59</v>
      </c>
      <c r="G96" s="15" t="d">
        <v>2021-05-25</v>
      </c>
      <c r="H96" s="15" t="d">
        <f t="shared" si="6"/>
        <v>2021-06-23</v>
      </c>
      <c r="I96" s="47">
        <f t="shared" si="7"/>
        <v>623.59</v>
      </c>
    </row>
    <row r="97" spans="1:9" ht="22.5" x14ac:dyDescent="0.2">
      <c r="A97" s="11" t="s">
        <v>280</v>
      </c>
      <c r="B97" s="8" t="s">
        <v>28</v>
      </c>
      <c r="C97" s="8" t="s">
        <v>26</v>
      </c>
      <c r="D97" s="11" t="s">
        <v>281</v>
      </c>
      <c r="E97" s="14" t="s">
        <v>31</v>
      </c>
      <c r="F97" s="47">
        <v>205.45</v>
      </c>
      <c r="G97" s="15" t="d">
        <v>2021-05-05</v>
      </c>
      <c r="H97" s="15" t="d">
        <f t="shared" si="6"/>
        <v>2021-06-03</v>
      </c>
      <c r="I97" s="47">
        <f t="shared" si="7"/>
        <v>205.45</v>
      </c>
    </row>
    <row r="98" spans="1:9" ht="22.5" x14ac:dyDescent="0.2">
      <c r="A98" s="11" t="s">
        <v>67</v>
      </c>
      <c r="B98" s="8" t="s">
        <v>28</v>
      </c>
      <c r="C98" s="8" t="s">
        <v>26</v>
      </c>
      <c r="D98" s="11" t="s">
        <v>282</v>
      </c>
      <c r="E98" s="11" t="s">
        <v>36</v>
      </c>
      <c r="F98" s="47">
        <v>1995.16</v>
      </c>
      <c r="G98" s="15" t="d">
        <v>2021-04-28</v>
      </c>
      <c r="H98" s="15" t="d">
        <f t="shared" si="6"/>
        <v>2021-05-27</v>
      </c>
      <c r="I98" s="47">
        <f t="shared" si="7"/>
        <v>1995.16</v>
      </c>
    </row>
    <row r="99" spans="1:9" ht="22.5" x14ac:dyDescent="0.2">
      <c r="A99" s="11" t="s">
        <v>283</v>
      </c>
      <c r="B99" s="8" t="s">
        <v>28</v>
      </c>
      <c r="C99" s="8" t="s">
        <v>26</v>
      </c>
      <c r="D99" s="11" t="s">
        <v>284</v>
      </c>
      <c r="E99" s="14" t="s">
        <v>31</v>
      </c>
      <c r="F99" s="47">
        <v>4750.68</v>
      </c>
      <c r="G99" s="15" t="d">
        <v>2021-05-04</v>
      </c>
      <c r="H99" s="15" t="d">
        <f t="shared" si="6"/>
        <v>2021-06-02</v>
      </c>
      <c r="I99" s="47">
        <f t="shared" si="7"/>
        <v>4750.68</v>
      </c>
    </row>
    <row r="100" spans="1:9" ht="22.5" x14ac:dyDescent="0.2">
      <c r="A100" s="11" t="s">
        <v>296</v>
      </c>
      <c r="B100" s="8" t="s">
        <v>28</v>
      </c>
      <c r="C100" s="8" t="s">
        <v>26</v>
      </c>
      <c r="D100" s="11" t="s">
        <v>297</v>
      </c>
      <c r="E100" s="11" t="s">
        <v>36</v>
      </c>
      <c r="F100" s="47">
        <v>8148</v>
      </c>
      <c r="G100" s="15" t="d">
        <v>2021-06-07</v>
      </c>
      <c r="H100" s="15" t="d">
        <v>2021-09-19</v>
      </c>
      <c r="I100" s="47">
        <f t="shared" si="7"/>
        <v>8148</v>
      </c>
    </row>
    <row r="101" spans="1:9" ht="22.5" x14ac:dyDescent="0.2">
      <c r="A101" s="11" t="s">
        <v>67</v>
      </c>
      <c r="B101" s="8" t="s">
        <v>28</v>
      </c>
      <c r="C101" s="8" t="s">
        <v>26</v>
      </c>
      <c r="D101" s="11" t="s">
        <v>298</v>
      </c>
      <c r="E101" s="14" t="s">
        <v>31</v>
      </c>
      <c r="F101" s="47">
        <v>1508.26</v>
      </c>
      <c r="G101" s="15" t="d">
        <v>2021-05-10</v>
      </c>
      <c r="H101" s="15" t="d">
        <f t="shared" ref="H101:H118" si="8">G101+29</f>
        <v>2021-06-08</v>
      </c>
      <c r="I101" s="47">
        <f t="shared" si="7"/>
        <v>1508.26</v>
      </c>
    </row>
    <row r="102" spans="1:9" ht="22.5" x14ac:dyDescent="0.2">
      <c r="A102" s="11" t="s">
        <v>302</v>
      </c>
      <c r="B102" s="8" t="s">
        <v>28</v>
      </c>
      <c r="C102" s="8" t="s">
        <v>26</v>
      </c>
      <c r="D102" s="11" t="s">
        <v>301</v>
      </c>
      <c r="E102" s="11" t="s">
        <v>36</v>
      </c>
      <c r="F102" s="47">
        <v>17345.66</v>
      </c>
      <c r="G102" s="15" t="d">
        <v>2021-10-18</v>
      </c>
      <c r="H102" s="15" t="d">
        <f t="shared" si="8"/>
        <v>2021-11-16</v>
      </c>
      <c r="I102" s="47">
        <f t="shared" si="7"/>
        <v>17345.66</v>
      </c>
    </row>
    <row r="103" spans="1:9" ht="22.5" x14ac:dyDescent="0.2">
      <c r="A103" s="11" t="s">
        <v>303</v>
      </c>
      <c r="B103" s="8" t="s">
        <v>28</v>
      </c>
      <c r="C103" s="8" t="s">
        <v>26</v>
      </c>
      <c r="D103" s="11" t="s">
        <v>304</v>
      </c>
      <c r="E103" s="11" t="s">
        <v>36</v>
      </c>
      <c r="F103" s="47">
        <v>30513.02</v>
      </c>
      <c r="G103" s="15" t="d">
        <v>2021-06-15</v>
      </c>
      <c r="H103" s="15" t="d">
        <f t="shared" si="8"/>
        <v>2021-07-14</v>
      </c>
      <c r="I103" s="47">
        <f t="shared" si="7"/>
        <v>30513.02</v>
      </c>
    </row>
    <row r="104" spans="1:9" ht="22.5" x14ac:dyDescent="0.2">
      <c r="A104" s="11" t="s">
        <v>305</v>
      </c>
      <c r="B104" s="8" t="s">
        <v>28</v>
      </c>
      <c r="C104" s="8" t="s">
        <v>26</v>
      </c>
      <c r="D104" s="11" t="s">
        <v>306</v>
      </c>
      <c r="E104" s="14" t="s">
        <v>31</v>
      </c>
      <c r="F104" s="47">
        <v>256.2</v>
      </c>
      <c r="G104" s="15" t="d">
        <v>2021-05-24</v>
      </c>
      <c r="H104" s="15" t="d">
        <f t="shared" si="8"/>
        <v>2021-06-22</v>
      </c>
      <c r="I104" s="47">
        <f t="shared" si="7"/>
        <v>256.2</v>
      </c>
    </row>
    <row r="105" spans="1:9" ht="22.5" x14ac:dyDescent="0.2">
      <c r="A105" s="11" t="s">
        <v>309</v>
      </c>
      <c r="B105" s="8" t="s">
        <v>28</v>
      </c>
      <c r="C105" s="8" t="s">
        <v>26</v>
      </c>
      <c r="D105" s="11" t="s">
        <v>310</v>
      </c>
      <c r="E105" s="11" t="s">
        <v>36</v>
      </c>
      <c r="F105" s="47">
        <v>537.96</v>
      </c>
      <c r="G105" s="15" t="d">
        <v>2021-07-28</v>
      </c>
      <c r="H105" s="15" t="d">
        <f t="shared" si="8"/>
        <v>2021-08-26</v>
      </c>
      <c r="I105" s="47">
        <f t="shared" si="7"/>
        <v>537.96</v>
      </c>
    </row>
    <row r="106" spans="1:9" ht="22.5" x14ac:dyDescent="0.2">
      <c r="A106" s="11" t="s">
        <v>311</v>
      </c>
      <c r="B106" s="8" t="s">
        <v>28</v>
      </c>
      <c r="C106" s="8" t="s">
        <v>26</v>
      </c>
      <c r="D106" s="11" t="s">
        <v>312</v>
      </c>
      <c r="E106" s="11" t="s">
        <v>36</v>
      </c>
      <c r="F106" s="47">
        <v>884.25</v>
      </c>
      <c r="G106" s="15" t="d">
        <v>2021-07-02</v>
      </c>
      <c r="H106" s="15" t="d">
        <f t="shared" si="8"/>
        <v>2021-07-31</v>
      </c>
      <c r="I106" s="47">
        <f t="shared" si="7"/>
        <v>884.25</v>
      </c>
    </row>
    <row r="107" spans="1:9" ht="22.5" x14ac:dyDescent="0.2">
      <c r="A107" s="11" t="s">
        <v>313</v>
      </c>
      <c r="B107" s="8" t="s">
        <v>28</v>
      </c>
      <c r="C107" s="8" t="s">
        <v>26</v>
      </c>
      <c r="D107" s="11" t="s">
        <v>314</v>
      </c>
      <c r="E107" s="11" t="s">
        <v>36</v>
      </c>
      <c r="F107" s="47">
        <v>5063</v>
      </c>
      <c r="G107" s="15" t="d">
        <v>2021-06-22</v>
      </c>
      <c r="H107" s="15" t="d">
        <f t="shared" si="8"/>
        <v>2021-07-21</v>
      </c>
      <c r="I107" s="47">
        <f t="shared" si="7"/>
        <v>5063</v>
      </c>
    </row>
    <row r="108" spans="1:9" ht="22.5" x14ac:dyDescent="0.2">
      <c r="A108" s="11" t="s">
        <v>315</v>
      </c>
      <c r="B108" s="8" t="s">
        <v>28</v>
      </c>
      <c r="C108" s="8" t="s">
        <v>26</v>
      </c>
      <c r="D108" s="11" t="s">
        <v>316</v>
      </c>
      <c r="E108" s="11" t="s">
        <v>36</v>
      </c>
      <c r="F108" s="47">
        <v>4703.1000000000004</v>
      </c>
      <c r="G108" s="15" t="d">
        <v>2021-06-14</v>
      </c>
      <c r="H108" s="15" t="d">
        <f t="shared" si="8"/>
        <v>2021-07-13</v>
      </c>
      <c r="I108" s="47">
        <f t="shared" si="7"/>
        <v>4703.1000000000004</v>
      </c>
    </row>
    <row r="109" spans="1:9" ht="22.5" x14ac:dyDescent="0.2">
      <c r="A109" s="11" t="s">
        <v>265</v>
      </c>
      <c r="B109" s="8" t="s">
        <v>28</v>
      </c>
      <c r="C109" s="8" t="s">
        <v>26</v>
      </c>
      <c r="D109" s="11" t="s">
        <v>317</v>
      </c>
      <c r="E109" s="14" t="s">
        <v>31</v>
      </c>
      <c r="F109" s="47">
        <v>93.92</v>
      </c>
      <c r="G109" s="15" t="d">
        <v>2021-05-25</v>
      </c>
      <c r="H109" s="15" t="d">
        <f t="shared" si="8"/>
        <v>2021-06-23</v>
      </c>
      <c r="I109" s="47">
        <f t="shared" si="7"/>
        <v>93.92</v>
      </c>
    </row>
    <row r="110" spans="1:9" ht="22.5" x14ac:dyDescent="0.2">
      <c r="A110" s="11" t="s">
        <v>319</v>
      </c>
      <c r="B110" s="8" t="s">
        <v>28</v>
      </c>
      <c r="C110" s="8" t="s">
        <v>26</v>
      </c>
      <c r="D110" s="11" t="s">
        <v>320</v>
      </c>
      <c r="E110" s="11" t="s">
        <v>36</v>
      </c>
      <c r="F110" s="47">
        <v>2214.77</v>
      </c>
      <c r="G110" s="15" t="d">
        <v>2021-07-26</v>
      </c>
      <c r="H110" s="15" t="d">
        <f t="shared" si="8"/>
        <v>2021-08-24</v>
      </c>
      <c r="I110" s="47">
        <f t="shared" si="7"/>
        <v>2214.77</v>
      </c>
    </row>
    <row r="111" spans="1:9" ht="22.5" x14ac:dyDescent="0.2">
      <c r="A111" s="11" t="s">
        <v>321</v>
      </c>
      <c r="B111" s="8" t="s">
        <v>28</v>
      </c>
      <c r="C111" s="8" t="s">
        <v>26</v>
      </c>
      <c r="D111" s="11" t="s">
        <v>322</v>
      </c>
      <c r="E111" s="14" t="s">
        <v>31</v>
      </c>
      <c r="F111" s="47">
        <v>799</v>
      </c>
      <c r="G111" s="15" t="d">
        <v>2021-06-16</v>
      </c>
      <c r="H111" s="15" t="d">
        <f t="shared" si="8"/>
        <v>2021-07-15</v>
      </c>
      <c r="I111" s="47">
        <f t="shared" si="7"/>
        <v>799</v>
      </c>
    </row>
    <row r="112" spans="1:9" ht="33.75" x14ac:dyDescent="0.2">
      <c r="A112" s="11" t="s">
        <v>323</v>
      </c>
      <c r="B112" s="8" t="s">
        <v>28</v>
      </c>
      <c r="C112" s="8" t="s">
        <v>26</v>
      </c>
      <c r="D112" s="11" t="s">
        <v>324</v>
      </c>
      <c r="E112" s="11" t="s">
        <v>36</v>
      </c>
      <c r="F112" s="47">
        <v>1082.26</v>
      </c>
      <c r="G112" s="15" t="d">
        <v>2021-06-01</v>
      </c>
      <c r="H112" s="15" t="d">
        <f t="shared" si="8"/>
        <v>2021-06-30</v>
      </c>
      <c r="I112" s="47">
        <f t="shared" si="7"/>
        <v>1082.26</v>
      </c>
    </row>
    <row r="113" spans="1:9" ht="22.5" x14ac:dyDescent="0.2">
      <c r="A113" s="11" t="s">
        <v>325</v>
      </c>
      <c r="B113" s="8" t="s">
        <v>28</v>
      </c>
      <c r="C113" s="8" t="s">
        <v>26</v>
      </c>
      <c r="D113" s="11" t="s">
        <v>278</v>
      </c>
      <c r="E113" s="14" t="s">
        <v>31</v>
      </c>
      <c r="F113" s="47">
        <v>519.20000000000005</v>
      </c>
      <c r="G113" s="15" t="d">
        <v>2021-05-25</v>
      </c>
      <c r="H113" s="15" t="d">
        <f t="shared" si="8"/>
        <v>2021-06-23</v>
      </c>
      <c r="I113" s="47">
        <f t="shared" si="7"/>
        <v>519.20000000000005</v>
      </c>
    </row>
    <row r="114" spans="1:9" ht="22.5" x14ac:dyDescent="0.2">
      <c r="A114" s="11" t="s">
        <v>279</v>
      </c>
      <c r="B114" s="8" t="s">
        <v>28</v>
      </c>
      <c r="C114" s="8" t="s">
        <v>26</v>
      </c>
      <c r="D114" s="11" t="s">
        <v>245</v>
      </c>
      <c r="E114" s="11" t="s">
        <v>36</v>
      </c>
      <c r="F114" s="47">
        <v>760.78</v>
      </c>
      <c r="G114" s="15" t="d">
        <v>2021-05-25</v>
      </c>
      <c r="H114" s="15" t="d">
        <f t="shared" si="8"/>
        <v>2021-06-23</v>
      </c>
      <c r="I114" s="47">
        <f t="shared" si="7"/>
        <v>760.78</v>
      </c>
    </row>
    <row r="115" spans="1:9" ht="22.5" x14ac:dyDescent="0.2">
      <c r="A115" s="11" t="s">
        <v>277</v>
      </c>
      <c r="B115" s="8" t="s">
        <v>28</v>
      </c>
      <c r="C115" s="8" t="s">
        <v>26</v>
      </c>
      <c r="D115" s="11" t="s">
        <v>278</v>
      </c>
      <c r="E115" s="11" t="s">
        <v>36</v>
      </c>
      <c r="F115" s="47">
        <v>2121.81</v>
      </c>
      <c r="G115" s="15" t="d">
        <v>2021-05-25</v>
      </c>
      <c r="H115" s="15" t="d">
        <f t="shared" si="8"/>
        <v>2021-06-23</v>
      </c>
      <c r="I115" s="47">
        <f t="shared" si="7"/>
        <v>2121.81</v>
      </c>
    </row>
    <row r="116" spans="1:9" ht="22.5" x14ac:dyDescent="0.2">
      <c r="A116" s="11" t="s">
        <v>333</v>
      </c>
      <c r="B116" s="8" t="s">
        <v>28</v>
      </c>
      <c r="C116" s="8" t="s">
        <v>26</v>
      </c>
      <c r="D116" s="11" t="s">
        <v>334</v>
      </c>
      <c r="E116" s="14" t="s">
        <v>31</v>
      </c>
      <c r="F116" s="47">
        <v>1285.18</v>
      </c>
      <c r="G116" s="15" t="d">
        <v>2021-07-08</v>
      </c>
      <c r="H116" s="15" t="d">
        <f t="shared" si="8"/>
        <v>2021-08-06</v>
      </c>
      <c r="I116" s="47">
        <f t="shared" si="7"/>
        <v>1285.18</v>
      </c>
    </row>
    <row r="117" spans="1:9" ht="33.75" x14ac:dyDescent="0.2">
      <c r="A117" s="11" t="s">
        <v>335</v>
      </c>
      <c r="B117" s="8" t="s">
        <v>28</v>
      </c>
      <c r="C117" s="8" t="s">
        <v>26</v>
      </c>
      <c r="D117" s="11" t="s">
        <v>336</v>
      </c>
      <c r="E117" s="14" t="s">
        <v>31</v>
      </c>
      <c r="F117" s="47">
        <v>1373.22</v>
      </c>
      <c r="G117" s="15" t="d">
        <v>2021-07-19</v>
      </c>
      <c r="H117" s="15" t="d">
        <f t="shared" si="8"/>
        <v>2021-08-17</v>
      </c>
      <c r="I117" s="47">
        <f t="shared" si="7"/>
        <v>1373.22</v>
      </c>
    </row>
    <row r="118" spans="1:9" ht="22.5" x14ac:dyDescent="0.2">
      <c r="A118" s="11" t="s">
        <v>337</v>
      </c>
      <c r="B118" s="8" t="s">
        <v>28</v>
      </c>
      <c r="C118" s="8" t="s">
        <v>26</v>
      </c>
      <c r="D118" s="11" t="s">
        <v>706</v>
      </c>
      <c r="E118" s="11" t="s">
        <v>36</v>
      </c>
      <c r="F118" s="47">
        <v>498.77</v>
      </c>
      <c r="G118" s="15" t="d">
        <v>2021-07-05</v>
      </c>
      <c r="H118" s="15" t="d">
        <f t="shared" si="8"/>
        <v>2021-08-03</v>
      </c>
      <c r="I118" s="47">
        <f t="shared" si="7"/>
        <v>498.77</v>
      </c>
    </row>
    <row r="119" spans="1:9" ht="22.5" x14ac:dyDescent="0.2">
      <c r="A119" s="11" t="s">
        <v>338</v>
      </c>
      <c r="B119" s="8" t="s">
        <v>28</v>
      </c>
      <c r="C119" s="8" t="s">
        <v>26</v>
      </c>
      <c r="D119" s="11" t="s">
        <v>339</v>
      </c>
      <c r="E119" s="14" t="s">
        <v>31</v>
      </c>
      <c r="F119" s="47">
        <v>6063.4</v>
      </c>
      <c r="G119" s="15" t="d">
        <v>2021-06-14</v>
      </c>
      <c r="H119" s="15" t="d">
        <v>2022-06-13</v>
      </c>
      <c r="I119" s="47">
        <f t="shared" si="7"/>
        <v>6063.4</v>
      </c>
    </row>
    <row r="120" spans="1:9" ht="22.5" x14ac:dyDescent="0.2">
      <c r="A120" s="11" t="s">
        <v>956</v>
      </c>
      <c r="B120" s="8" t="s">
        <v>28</v>
      </c>
      <c r="C120" s="8" t="s">
        <v>26</v>
      </c>
      <c r="D120" s="11" t="s">
        <v>340</v>
      </c>
      <c r="E120" s="11" t="s">
        <v>36</v>
      </c>
      <c r="F120" s="47">
        <v>79614.649999999994</v>
      </c>
      <c r="G120" s="15" t="d">
        <v>2021-07-26</v>
      </c>
      <c r="H120" s="15" t="d">
        <f t="shared" ref="H120:H138" si="9">G120+29</f>
        <v>2021-08-24</v>
      </c>
      <c r="I120" s="47">
        <f t="shared" si="7"/>
        <v>79614.649999999994</v>
      </c>
    </row>
    <row r="121" spans="1:9" ht="45" x14ac:dyDescent="0.2">
      <c r="A121" s="11" t="s">
        <v>341</v>
      </c>
      <c r="B121" s="8" t="s">
        <v>28</v>
      </c>
      <c r="C121" s="8" t="s">
        <v>26</v>
      </c>
      <c r="D121" s="11" t="s">
        <v>342</v>
      </c>
      <c r="E121" s="11" t="s">
        <v>36</v>
      </c>
      <c r="F121" s="47">
        <v>2437.1799999999998</v>
      </c>
      <c r="G121" s="15" t="d">
        <v>2021-06-03</v>
      </c>
      <c r="H121" s="15" t="d">
        <f t="shared" si="9"/>
        <v>2021-07-02</v>
      </c>
      <c r="I121" s="47">
        <f t="shared" si="7"/>
        <v>2437.1799999999998</v>
      </c>
    </row>
    <row r="122" spans="1:9" ht="22.5" x14ac:dyDescent="0.2">
      <c r="A122" s="11" t="s">
        <v>343</v>
      </c>
      <c r="B122" s="8" t="s">
        <v>28</v>
      </c>
      <c r="C122" s="8" t="s">
        <v>26</v>
      </c>
      <c r="D122" s="11" t="s">
        <v>344</v>
      </c>
      <c r="E122" s="14" t="s">
        <v>31</v>
      </c>
      <c r="F122" s="47">
        <v>1600</v>
      </c>
      <c r="G122" s="15" t="d">
        <v>2021-06-15</v>
      </c>
      <c r="H122" s="15" t="d">
        <f t="shared" si="9"/>
        <v>2021-07-14</v>
      </c>
      <c r="I122" s="47">
        <f t="shared" ref="I122:I153" si="10">F122</f>
        <v>1600</v>
      </c>
    </row>
    <row r="123" spans="1:9" ht="22.5" x14ac:dyDescent="0.2">
      <c r="A123" s="11" t="s">
        <v>347</v>
      </c>
      <c r="B123" s="8" t="s">
        <v>28</v>
      </c>
      <c r="C123" s="8" t="s">
        <v>26</v>
      </c>
      <c r="D123" s="11" t="s">
        <v>348</v>
      </c>
      <c r="E123" s="14" t="s">
        <v>31</v>
      </c>
      <c r="F123" s="47">
        <v>220</v>
      </c>
      <c r="G123" s="15" t="d">
        <v>2021-06-09</v>
      </c>
      <c r="H123" s="15" t="d">
        <f t="shared" si="9"/>
        <v>2021-07-08</v>
      </c>
      <c r="I123" s="47">
        <f t="shared" si="10"/>
        <v>220</v>
      </c>
    </row>
    <row r="124" spans="1:9" ht="22.5" x14ac:dyDescent="0.2">
      <c r="A124" s="11" t="s">
        <v>352</v>
      </c>
      <c r="B124" s="8" t="s">
        <v>28</v>
      </c>
      <c r="C124" s="8" t="s">
        <v>26</v>
      </c>
      <c r="D124" s="11" t="s">
        <v>351</v>
      </c>
      <c r="E124" s="14" t="s">
        <v>31</v>
      </c>
      <c r="F124" s="47">
        <v>405.04</v>
      </c>
      <c r="G124" s="15" t="d">
        <v>2021-06-10</v>
      </c>
      <c r="H124" s="15" t="d">
        <f t="shared" si="9"/>
        <v>2021-07-09</v>
      </c>
      <c r="I124" s="47">
        <f t="shared" si="10"/>
        <v>405.04</v>
      </c>
    </row>
    <row r="125" spans="1:9" ht="22.5" x14ac:dyDescent="0.2">
      <c r="A125" s="11" t="s">
        <v>364</v>
      </c>
      <c r="B125" s="8" t="s">
        <v>28</v>
      </c>
      <c r="C125" s="8" t="s">
        <v>26</v>
      </c>
      <c r="D125" s="11" t="s">
        <v>361</v>
      </c>
      <c r="E125" s="14" t="s">
        <v>31</v>
      </c>
      <c r="F125" s="47">
        <v>351.06</v>
      </c>
      <c r="G125" s="15" t="d">
        <v>2021-06-25</v>
      </c>
      <c r="H125" s="15" t="d">
        <f t="shared" si="9"/>
        <v>2021-07-24</v>
      </c>
      <c r="I125" s="47">
        <f t="shared" si="10"/>
        <v>351.06</v>
      </c>
    </row>
    <row r="126" spans="1:9" ht="22.5" x14ac:dyDescent="0.2">
      <c r="A126" s="11" t="s">
        <v>362</v>
      </c>
      <c r="B126" s="8" t="s">
        <v>28</v>
      </c>
      <c r="C126" s="8" t="s">
        <v>26</v>
      </c>
      <c r="D126" s="11" t="s">
        <v>363</v>
      </c>
      <c r="E126" s="14" t="s">
        <v>31</v>
      </c>
      <c r="F126" s="47">
        <v>366</v>
      </c>
      <c r="G126" s="15" t="d">
        <v>2021-06-14</v>
      </c>
      <c r="H126" s="15" t="d">
        <f t="shared" si="9"/>
        <v>2021-07-13</v>
      </c>
      <c r="I126" s="47">
        <f t="shared" si="10"/>
        <v>366</v>
      </c>
    </row>
    <row r="127" spans="1:9" ht="22.5" x14ac:dyDescent="0.2">
      <c r="A127" s="11" t="s">
        <v>365</v>
      </c>
      <c r="B127" s="8" t="s">
        <v>28</v>
      </c>
      <c r="C127" s="8" t="s">
        <v>26</v>
      </c>
      <c r="D127" s="11" t="s">
        <v>367</v>
      </c>
      <c r="E127" s="14" t="s">
        <v>31</v>
      </c>
      <c r="F127" s="47">
        <v>896.7</v>
      </c>
      <c r="G127" s="15" t="d">
        <v>2021-07-23</v>
      </c>
      <c r="H127" s="15" t="d">
        <f t="shared" si="9"/>
        <v>2021-08-21</v>
      </c>
      <c r="I127" s="47">
        <f t="shared" si="10"/>
        <v>896.7</v>
      </c>
    </row>
    <row r="128" spans="1:9" ht="22.5" x14ac:dyDescent="0.2">
      <c r="A128" s="11" t="s">
        <v>366</v>
      </c>
      <c r="B128" s="8" t="s">
        <v>28</v>
      </c>
      <c r="C128" s="8" t="s">
        <v>26</v>
      </c>
      <c r="D128" s="11" t="s">
        <v>368</v>
      </c>
      <c r="E128" s="11" t="s">
        <v>36</v>
      </c>
      <c r="F128" s="47">
        <v>2745</v>
      </c>
      <c r="G128" s="15" t="d">
        <v>2021-10-08</v>
      </c>
      <c r="H128" s="15" t="d">
        <f t="shared" si="9"/>
        <v>2021-11-06</v>
      </c>
      <c r="I128" s="47">
        <f t="shared" si="10"/>
        <v>2745</v>
      </c>
    </row>
    <row r="129" spans="1:9" ht="22.5" x14ac:dyDescent="0.2">
      <c r="A129" s="11" t="s">
        <v>370</v>
      </c>
      <c r="B129" s="8" t="s">
        <v>28</v>
      </c>
      <c r="C129" s="8" t="s">
        <v>26</v>
      </c>
      <c r="D129" s="11" t="s">
        <v>371</v>
      </c>
      <c r="E129" s="14" t="s">
        <v>31</v>
      </c>
      <c r="F129" s="47">
        <v>4698.53</v>
      </c>
      <c r="G129" s="15" t="d">
        <v>2021-06-15</v>
      </c>
      <c r="H129" s="15" t="d">
        <f t="shared" si="9"/>
        <v>2021-07-14</v>
      </c>
      <c r="I129" s="47">
        <f t="shared" si="10"/>
        <v>4698.53</v>
      </c>
    </row>
    <row r="130" spans="1:9" ht="22.5" x14ac:dyDescent="0.2">
      <c r="A130" s="11" t="s">
        <v>374</v>
      </c>
      <c r="B130" s="8" t="s">
        <v>28</v>
      </c>
      <c r="C130" s="8" t="s">
        <v>26</v>
      </c>
      <c r="D130" s="11" t="s">
        <v>375</v>
      </c>
      <c r="E130" s="14" t="s">
        <v>31</v>
      </c>
      <c r="F130" s="47">
        <v>171.75</v>
      </c>
      <c r="G130" s="15" t="d">
        <v>2021-06-22</v>
      </c>
      <c r="H130" s="15" t="d">
        <f t="shared" si="9"/>
        <v>2021-07-21</v>
      </c>
      <c r="I130" s="47">
        <f t="shared" si="10"/>
        <v>171.75</v>
      </c>
    </row>
    <row r="131" spans="1:9" ht="22.5" x14ac:dyDescent="0.2">
      <c r="A131" s="11" t="s">
        <v>376</v>
      </c>
      <c r="B131" s="8" t="s">
        <v>28</v>
      </c>
      <c r="C131" s="8" t="s">
        <v>26</v>
      </c>
      <c r="D131" s="11" t="s">
        <v>377</v>
      </c>
      <c r="E131" s="14" t="s">
        <v>31</v>
      </c>
      <c r="F131" s="47">
        <v>1247.77</v>
      </c>
      <c r="G131" s="15" t="d">
        <v>2021-06-22</v>
      </c>
      <c r="H131" s="15" t="d">
        <f t="shared" si="9"/>
        <v>2021-07-21</v>
      </c>
      <c r="I131" s="47">
        <f t="shared" si="10"/>
        <v>1247.77</v>
      </c>
    </row>
    <row r="132" spans="1:9" ht="22.5" x14ac:dyDescent="0.2">
      <c r="A132" s="11" t="s">
        <v>378</v>
      </c>
      <c r="B132" s="8" t="s">
        <v>28</v>
      </c>
      <c r="C132" s="8" t="s">
        <v>26</v>
      </c>
      <c r="D132" s="11" t="s">
        <v>379</v>
      </c>
      <c r="E132" s="14" t="s">
        <v>31</v>
      </c>
      <c r="F132" s="47">
        <v>1420</v>
      </c>
      <c r="G132" s="15" t="d">
        <v>2021-06-16</v>
      </c>
      <c r="H132" s="15" t="d">
        <f t="shared" si="9"/>
        <v>2021-07-15</v>
      </c>
      <c r="I132" s="47">
        <f t="shared" si="10"/>
        <v>1420</v>
      </c>
    </row>
    <row r="133" spans="1:9" ht="22.5" x14ac:dyDescent="0.2">
      <c r="A133" s="11" t="s">
        <v>382</v>
      </c>
      <c r="B133" s="8" t="s">
        <v>28</v>
      </c>
      <c r="C133" s="8" t="s">
        <v>26</v>
      </c>
      <c r="D133" s="11" t="s">
        <v>383</v>
      </c>
      <c r="E133" s="14" t="s">
        <v>31</v>
      </c>
      <c r="F133" s="47">
        <v>1704.01</v>
      </c>
      <c r="G133" s="15" t="d">
        <v>2021-07-08</v>
      </c>
      <c r="H133" s="15" t="d">
        <f t="shared" si="9"/>
        <v>2021-08-06</v>
      </c>
      <c r="I133" s="47">
        <f t="shared" si="10"/>
        <v>1704.01</v>
      </c>
    </row>
    <row r="134" spans="1:9" ht="22.5" x14ac:dyDescent="0.2">
      <c r="A134" s="11" t="s">
        <v>824</v>
      </c>
      <c r="B134" s="8" t="s">
        <v>28</v>
      </c>
      <c r="C134" s="8" t="s">
        <v>26</v>
      </c>
      <c r="D134" s="11" t="s">
        <v>825</v>
      </c>
      <c r="E134" s="11" t="s">
        <v>36</v>
      </c>
      <c r="F134" s="47">
        <v>5238.76</v>
      </c>
      <c r="G134" s="15" t="d">
        <v>2021-11-05</v>
      </c>
      <c r="H134" s="15" t="d">
        <f t="shared" si="9"/>
        <v>2021-12-04</v>
      </c>
      <c r="I134" s="47">
        <f t="shared" si="10"/>
        <v>5238.76</v>
      </c>
    </row>
    <row r="135" spans="1:9" ht="22.5" x14ac:dyDescent="0.2">
      <c r="A135" s="11" t="s">
        <v>384</v>
      </c>
      <c r="B135" s="8" t="s">
        <v>28</v>
      </c>
      <c r="C135" s="8" t="s">
        <v>26</v>
      </c>
      <c r="D135" s="11" t="s">
        <v>385</v>
      </c>
      <c r="E135" s="14" t="s">
        <v>31</v>
      </c>
      <c r="F135" s="47">
        <v>799.1</v>
      </c>
      <c r="G135" s="15" t="d">
        <v>2021-06-16</v>
      </c>
      <c r="H135" s="15" t="d">
        <f t="shared" si="9"/>
        <v>2021-07-15</v>
      </c>
      <c r="I135" s="47">
        <f t="shared" si="10"/>
        <v>799.1</v>
      </c>
    </row>
    <row r="136" spans="1:9" ht="22.5" x14ac:dyDescent="0.2">
      <c r="A136" s="11" t="s">
        <v>388</v>
      </c>
      <c r="B136" s="8" t="s">
        <v>28</v>
      </c>
      <c r="C136" s="8" t="s">
        <v>26</v>
      </c>
      <c r="D136" s="11" t="s">
        <v>196</v>
      </c>
      <c r="E136" s="14" t="s">
        <v>31</v>
      </c>
      <c r="F136" s="47">
        <v>329.4</v>
      </c>
      <c r="G136" s="15" t="d">
        <v>2021-06-29</v>
      </c>
      <c r="H136" s="15" t="d">
        <f t="shared" si="9"/>
        <v>2021-07-28</v>
      </c>
      <c r="I136" s="47">
        <f t="shared" si="10"/>
        <v>329.4</v>
      </c>
    </row>
    <row r="137" spans="1:9" ht="22.5" x14ac:dyDescent="0.2">
      <c r="A137" s="11" t="s">
        <v>389</v>
      </c>
      <c r="B137" s="8" t="s">
        <v>28</v>
      </c>
      <c r="C137" s="8" t="s">
        <v>26</v>
      </c>
      <c r="D137" s="11" t="s">
        <v>390</v>
      </c>
      <c r="E137" s="14" t="s">
        <v>31</v>
      </c>
      <c r="F137" s="47">
        <v>183</v>
      </c>
      <c r="G137" s="15" t="d">
        <v>2021-07-09</v>
      </c>
      <c r="H137" s="15" t="d">
        <f t="shared" si="9"/>
        <v>2021-08-07</v>
      </c>
      <c r="I137" s="47">
        <f t="shared" si="10"/>
        <v>183</v>
      </c>
    </row>
    <row r="138" spans="1:9" ht="22.5" x14ac:dyDescent="0.2">
      <c r="A138" s="11" t="s">
        <v>391</v>
      </c>
      <c r="B138" s="8" t="s">
        <v>28</v>
      </c>
      <c r="C138" s="8" t="s">
        <v>26</v>
      </c>
      <c r="D138" s="11" t="s">
        <v>392</v>
      </c>
      <c r="E138" s="14" t="s">
        <v>31</v>
      </c>
      <c r="F138" s="47">
        <v>600</v>
      </c>
      <c r="G138" s="15" t="d">
        <v>2021-07-19</v>
      </c>
      <c r="H138" s="15" t="d">
        <f t="shared" si="9"/>
        <v>2021-08-17</v>
      </c>
      <c r="I138" s="47">
        <f t="shared" si="10"/>
        <v>600</v>
      </c>
    </row>
    <row r="139" spans="1:9" ht="22.5" x14ac:dyDescent="0.2">
      <c r="A139" s="11" t="s">
        <v>397</v>
      </c>
      <c r="B139" s="8" t="s">
        <v>28</v>
      </c>
      <c r="C139" s="8" t="s">
        <v>26</v>
      </c>
      <c r="D139" s="11" t="s">
        <v>398</v>
      </c>
      <c r="E139" s="14" t="s">
        <v>31</v>
      </c>
      <c r="F139" s="47">
        <v>1021.38</v>
      </c>
      <c r="G139" s="15" t="d">
        <v>2021-06-22</v>
      </c>
      <c r="H139" s="15" t="d">
        <v>2021-09-10</v>
      </c>
      <c r="I139" s="47">
        <f t="shared" si="10"/>
        <v>1021.38</v>
      </c>
    </row>
    <row r="140" spans="1:9" ht="22.5" x14ac:dyDescent="0.2">
      <c r="A140" s="11" t="s">
        <v>402</v>
      </c>
      <c r="B140" s="8" t="s">
        <v>28</v>
      </c>
      <c r="C140" s="8" t="s">
        <v>26</v>
      </c>
      <c r="D140" s="11" t="s">
        <v>403</v>
      </c>
      <c r="E140" s="11" t="s">
        <v>36</v>
      </c>
      <c r="F140" s="47">
        <v>4331.8100000000004</v>
      </c>
      <c r="G140" s="15" t="d">
        <v>2021-08-03</v>
      </c>
      <c r="H140" s="15" t="d">
        <f t="shared" ref="H140:H150" si="11">G140+29</f>
        <v>2021-09-01</v>
      </c>
      <c r="I140" s="47">
        <f t="shared" si="10"/>
        <v>4331.8100000000004</v>
      </c>
    </row>
    <row r="141" spans="1:9" ht="22.5" x14ac:dyDescent="0.2">
      <c r="A141" s="11" t="s">
        <v>404</v>
      </c>
      <c r="B141" s="8" t="s">
        <v>28</v>
      </c>
      <c r="C141" s="8" t="s">
        <v>26</v>
      </c>
      <c r="D141" s="11" t="s">
        <v>405</v>
      </c>
      <c r="E141" s="11" t="s">
        <v>36</v>
      </c>
      <c r="F141" s="47">
        <v>2800</v>
      </c>
      <c r="G141" s="15" t="d">
        <v>2021-06-22</v>
      </c>
      <c r="H141" s="15" t="d">
        <f t="shared" si="11"/>
        <v>2021-07-21</v>
      </c>
      <c r="I141" s="47">
        <f t="shared" si="10"/>
        <v>2800</v>
      </c>
    </row>
    <row r="142" spans="1:9" ht="22.5" x14ac:dyDescent="0.2">
      <c r="A142" s="11" t="s">
        <v>406</v>
      </c>
      <c r="B142" s="8" t="s">
        <v>28</v>
      </c>
      <c r="C142" s="8" t="s">
        <v>26</v>
      </c>
      <c r="D142" s="11" t="s">
        <v>407</v>
      </c>
      <c r="E142" s="11" t="s">
        <v>36</v>
      </c>
      <c r="F142" s="47">
        <v>6536.35</v>
      </c>
      <c r="G142" s="15" t="d">
        <v>2021-08-16</v>
      </c>
      <c r="H142" s="15" t="d">
        <f t="shared" si="11"/>
        <v>2021-09-14</v>
      </c>
      <c r="I142" s="47">
        <f t="shared" si="10"/>
        <v>6536.35</v>
      </c>
    </row>
    <row r="143" spans="1:9" ht="22.5" x14ac:dyDescent="0.2">
      <c r="A143" s="11" t="s">
        <v>408</v>
      </c>
      <c r="B143" s="8" t="s">
        <v>28</v>
      </c>
      <c r="C143" s="8" t="s">
        <v>26</v>
      </c>
      <c r="D143" s="11" t="s">
        <v>409</v>
      </c>
      <c r="E143" s="11" t="s">
        <v>36</v>
      </c>
      <c r="F143" s="47">
        <v>6181.26</v>
      </c>
      <c r="G143" s="15" t="d">
        <v>2021-10-28</v>
      </c>
      <c r="H143" s="15" t="d">
        <f t="shared" si="11"/>
        <v>2021-11-26</v>
      </c>
      <c r="I143" s="47">
        <f t="shared" si="10"/>
        <v>6181.26</v>
      </c>
    </row>
    <row r="144" spans="1:9" ht="22.5" x14ac:dyDescent="0.2">
      <c r="A144" s="11" t="s">
        <v>410</v>
      </c>
      <c r="B144" s="8" t="s">
        <v>28</v>
      </c>
      <c r="C144" s="8" t="s">
        <v>26</v>
      </c>
      <c r="D144" s="11" t="s">
        <v>411</v>
      </c>
      <c r="E144" s="14" t="s">
        <v>31</v>
      </c>
      <c r="F144" s="47">
        <v>275</v>
      </c>
      <c r="G144" s="15" t="d">
        <v>2021-07-08</v>
      </c>
      <c r="H144" s="15" t="d">
        <f t="shared" si="11"/>
        <v>2021-08-06</v>
      </c>
      <c r="I144" s="47">
        <f t="shared" si="10"/>
        <v>275</v>
      </c>
    </row>
    <row r="145" spans="1:9" ht="22.5" x14ac:dyDescent="0.2">
      <c r="A145" s="11" t="s">
        <v>412</v>
      </c>
      <c r="B145" s="8" t="s">
        <v>28</v>
      </c>
      <c r="C145" s="8" t="s">
        <v>26</v>
      </c>
      <c r="D145" s="11" t="s">
        <v>413</v>
      </c>
      <c r="E145" s="11" t="s">
        <v>36</v>
      </c>
      <c r="F145" s="47">
        <v>994.12</v>
      </c>
      <c r="G145" s="15" t="d">
        <v>2021-06-29</v>
      </c>
      <c r="H145" s="15" t="d">
        <f t="shared" si="11"/>
        <v>2021-07-28</v>
      </c>
      <c r="I145" s="47">
        <f t="shared" si="10"/>
        <v>994.12</v>
      </c>
    </row>
    <row r="146" spans="1:9" ht="22.5" x14ac:dyDescent="0.2">
      <c r="A146" s="11" t="s">
        <v>416</v>
      </c>
      <c r="B146" s="8" t="s">
        <v>28</v>
      </c>
      <c r="C146" s="8" t="s">
        <v>26</v>
      </c>
      <c r="D146" s="11" t="s">
        <v>417</v>
      </c>
      <c r="E146" s="14" t="s">
        <v>31</v>
      </c>
      <c r="F146" s="47">
        <v>360.14</v>
      </c>
      <c r="G146" s="15" t="d">
        <v>2021-07-30</v>
      </c>
      <c r="H146" s="15" t="d">
        <f t="shared" si="11"/>
        <v>2021-08-28</v>
      </c>
      <c r="I146" s="47">
        <f t="shared" si="10"/>
        <v>360.14</v>
      </c>
    </row>
    <row r="147" spans="1:9" ht="22.5" x14ac:dyDescent="0.2">
      <c r="A147" s="11" t="s">
        <v>418</v>
      </c>
      <c r="B147" s="8" t="s">
        <v>28</v>
      </c>
      <c r="C147" s="8" t="s">
        <v>26</v>
      </c>
      <c r="D147" s="11" t="s">
        <v>419</v>
      </c>
      <c r="E147" s="14" t="s">
        <v>31</v>
      </c>
      <c r="F147" s="47">
        <v>966.24</v>
      </c>
      <c r="G147" s="15" t="d">
        <v>2021-07-21</v>
      </c>
      <c r="H147" s="15" t="d">
        <f t="shared" si="11"/>
        <v>2021-08-19</v>
      </c>
      <c r="I147" s="47">
        <f t="shared" si="10"/>
        <v>966.24</v>
      </c>
    </row>
    <row r="148" spans="1:9" ht="22.5" x14ac:dyDescent="0.2">
      <c r="A148" s="11" t="s">
        <v>311</v>
      </c>
      <c r="B148" s="8" t="s">
        <v>28</v>
      </c>
      <c r="C148" s="8" t="s">
        <v>26</v>
      </c>
      <c r="D148" s="11" t="s">
        <v>312</v>
      </c>
      <c r="E148" s="11" t="s">
        <v>36</v>
      </c>
      <c r="F148" s="47">
        <v>884.26</v>
      </c>
      <c r="G148" s="15" t="d">
        <v>2021-07-02</v>
      </c>
      <c r="H148" s="15" t="d">
        <f t="shared" si="11"/>
        <v>2021-07-31</v>
      </c>
      <c r="I148" s="47">
        <f t="shared" si="10"/>
        <v>884.26</v>
      </c>
    </row>
    <row r="149" spans="1:9" ht="22.5" x14ac:dyDescent="0.2">
      <c r="A149" s="11" t="s">
        <v>422</v>
      </c>
      <c r="B149" s="8" t="s">
        <v>28</v>
      </c>
      <c r="C149" s="8" t="s">
        <v>26</v>
      </c>
      <c r="D149" s="11" t="s">
        <v>423</v>
      </c>
      <c r="E149" s="11" t="s">
        <v>36</v>
      </c>
      <c r="F149" s="47">
        <v>2835</v>
      </c>
      <c r="G149" s="15" t="d">
        <v>2021-10-29</v>
      </c>
      <c r="H149" s="15" t="d">
        <f t="shared" si="11"/>
        <v>2021-11-27</v>
      </c>
      <c r="I149" s="47">
        <f t="shared" si="10"/>
        <v>2835</v>
      </c>
    </row>
    <row r="150" spans="1:9" ht="22.5" x14ac:dyDescent="0.2">
      <c r="A150" s="11" t="s">
        <v>424</v>
      </c>
      <c r="B150" s="8" t="s">
        <v>28</v>
      </c>
      <c r="C150" s="8" t="s">
        <v>26</v>
      </c>
      <c r="D150" s="11" t="s">
        <v>425</v>
      </c>
      <c r="E150" s="14" t="s">
        <v>31</v>
      </c>
      <c r="F150" s="47">
        <v>2261</v>
      </c>
      <c r="G150" s="15" t="d">
        <v>2021-10-20</v>
      </c>
      <c r="H150" s="15" t="d">
        <f t="shared" si="11"/>
        <v>2021-11-18</v>
      </c>
      <c r="I150" s="47">
        <f t="shared" si="10"/>
        <v>2261</v>
      </c>
    </row>
    <row r="151" spans="1:9" ht="22.5" x14ac:dyDescent="0.2">
      <c r="A151" s="11" t="s">
        <v>426</v>
      </c>
      <c r="B151" s="8" t="s">
        <v>28</v>
      </c>
      <c r="C151" s="8" t="s">
        <v>26</v>
      </c>
      <c r="D151" s="11" t="s">
        <v>427</v>
      </c>
      <c r="E151" s="14" t="s">
        <v>31</v>
      </c>
      <c r="F151" s="47">
        <v>237.9</v>
      </c>
      <c r="G151" s="15" t="d">
        <v>2021-07-06</v>
      </c>
      <c r="H151" s="15" t="d">
        <v>2021-08-06</v>
      </c>
      <c r="I151" s="47">
        <f t="shared" si="10"/>
        <v>237.9</v>
      </c>
    </row>
    <row r="152" spans="1:9" ht="22.5" x14ac:dyDescent="0.2">
      <c r="A152" s="11" t="s">
        <v>429</v>
      </c>
      <c r="B152" s="8" t="s">
        <v>28</v>
      </c>
      <c r="C152" s="8" t="s">
        <v>26</v>
      </c>
      <c r="D152" s="17" t="s">
        <v>428</v>
      </c>
      <c r="E152" s="14" t="s">
        <v>31</v>
      </c>
      <c r="F152" s="47">
        <v>709.84</v>
      </c>
      <c r="G152" s="15" t="d">
        <v>2021-09-29</v>
      </c>
      <c r="H152" s="15" t="d">
        <v>2021-11-30</v>
      </c>
      <c r="I152" s="47">
        <f t="shared" si="10"/>
        <v>709.84</v>
      </c>
    </row>
    <row r="153" spans="1:9" ht="22.5" x14ac:dyDescent="0.2">
      <c r="A153" s="11" t="s">
        <v>431</v>
      </c>
      <c r="B153" s="8" t="s">
        <v>28</v>
      </c>
      <c r="C153" s="8" t="s">
        <v>26</v>
      </c>
      <c r="D153" s="16" t="s">
        <v>430</v>
      </c>
      <c r="E153" s="14" t="s">
        <v>31</v>
      </c>
      <c r="F153" s="47">
        <v>7223.01</v>
      </c>
      <c r="G153" s="15" t="d">
        <v>2021-07-07</v>
      </c>
      <c r="H153" s="15" t="d">
        <f>G153+29</f>
        <v>2021-08-05</v>
      </c>
      <c r="I153" s="47">
        <f t="shared" si="10"/>
        <v>7223.01</v>
      </c>
    </row>
    <row r="154" spans="1:9" ht="22.5" x14ac:dyDescent="0.2">
      <c r="A154" s="11" t="s">
        <v>434</v>
      </c>
      <c r="B154" s="8" t="s">
        <v>28</v>
      </c>
      <c r="C154" s="8" t="s">
        <v>26</v>
      </c>
      <c r="D154" s="11" t="s">
        <v>435</v>
      </c>
      <c r="E154" s="14" t="s">
        <v>31</v>
      </c>
      <c r="F154" s="47">
        <v>3275.7</v>
      </c>
      <c r="G154" s="15" t="d">
        <v>2021-07-09</v>
      </c>
      <c r="H154" s="15" t="d">
        <f>G154+29</f>
        <v>2021-08-07</v>
      </c>
      <c r="I154" s="47">
        <f t="shared" ref="I154:I185" si="12">F154</f>
        <v>3275.7</v>
      </c>
    </row>
    <row r="155" spans="1:9" ht="22.5" x14ac:dyDescent="0.2">
      <c r="A155" s="11" t="s">
        <v>436</v>
      </c>
      <c r="B155" s="8" t="s">
        <v>28</v>
      </c>
      <c r="C155" s="8" t="s">
        <v>26</v>
      </c>
      <c r="D155" s="11" t="s">
        <v>437</v>
      </c>
      <c r="E155" s="11" t="s">
        <v>36</v>
      </c>
      <c r="F155" s="47">
        <v>2436.04</v>
      </c>
      <c r="G155" s="15" t="d">
        <v>2021-08-16</v>
      </c>
      <c r="H155" s="15" t="d">
        <f>G155+29</f>
        <v>2021-09-14</v>
      </c>
      <c r="I155" s="47">
        <f t="shared" si="12"/>
        <v>2436.04</v>
      </c>
    </row>
    <row r="156" spans="1:9" ht="22.5" x14ac:dyDescent="0.2">
      <c r="A156" s="11" t="s">
        <v>444</v>
      </c>
      <c r="B156" s="8" t="s">
        <v>28</v>
      </c>
      <c r="C156" s="8" t="s">
        <v>26</v>
      </c>
      <c r="D156" s="11" t="s">
        <v>445</v>
      </c>
      <c r="E156" s="11" t="s">
        <v>36</v>
      </c>
      <c r="F156" s="47">
        <v>1007.22</v>
      </c>
      <c r="G156" s="15" t="d">
        <v>2021-07-06</v>
      </c>
      <c r="H156" s="15" t="d">
        <v>2021-08-06</v>
      </c>
      <c r="I156" s="47">
        <f t="shared" si="12"/>
        <v>1007.22</v>
      </c>
    </row>
    <row r="157" spans="1:9" ht="22.5" x14ac:dyDescent="0.2">
      <c r="A157" s="11" t="s">
        <v>444</v>
      </c>
      <c r="B157" s="8" t="s">
        <v>28</v>
      </c>
      <c r="C157" s="8" t="s">
        <v>26</v>
      </c>
      <c r="D157" s="11" t="s">
        <v>282</v>
      </c>
      <c r="E157" s="11" t="s">
        <v>36</v>
      </c>
      <c r="F157" s="47">
        <v>204.37</v>
      </c>
      <c r="G157" s="15" t="d">
        <v>2021-07-13</v>
      </c>
      <c r="H157" s="15" t="d">
        <v>2021-08-13</v>
      </c>
      <c r="I157" s="47">
        <f t="shared" si="12"/>
        <v>204.37</v>
      </c>
    </row>
    <row r="158" spans="1:9" ht="22.5" x14ac:dyDescent="0.2">
      <c r="A158" s="11" t="s">
        <v>447</v>
      </c>
      <c r="B158" s="8" t="s">
        <v>28</v>
      </c>
      <c r="C158" s="8" t="s">
        <v>26</v>
      </c>
      <c r="D158" s="11" t="s">
        <v>448</v>
      </c>
      <c r="E158" s="14" t="s">
        <v>31</v>
      </c>
      <c r="F158" s="47">
        <v>2000</v>
      </c>
      <c r="G158" s="15" t="d">
        <v>2021-07-14</v>
      </c>
      <c r="H158" s="15" t="d">
        <v>2021-08-14</v>
      </c>
      <c r="I158" s="47">
        <f t="shared" si="12"/>
        <v>2000</v>
      </c>
    </row>
    <row r="159" spans="1:9" ht="22.5" x14ac:dyDescent="0.2">
      <c r="A159" s="11">
        <v>8832609387</v>
      </c>
      <c r="B159" s="8" t="s">
        <v>28</v>
      </c>
      <c r="C159" s="8" t="s">
        <v>26</v>
      </c>
      <c r="D159" s="11" t="s">
        <v>453</v>
      </c>
      <c r="E159" s="11" t="s">
        <v>36</v>
      </c>
      <c r="F159" s="47">
        <v>167509.35</v>
      </c>
      <c r="G159" s="15" t="d">
        <v>2021-10-04</v>
      </c>
      <c r="H159" s="15" t="d">
        <f t="shared" ref="H159:H176" si="13">G159+29</f>
        <v>2021-11-02</v>
      </c>
      <c r="I159" s="47">
        <f t="shared" si="12"/>
        <v>167509.35</v>
      </c>
    </row>
    <row r="160" spans="1:9" ht="22.5" x14ac:dyDescent="0.2">
      <c r="A160" s="11">
        <v>8832569285</v>
      </c>
      <c r="B160" s="8" t="s">
        <v>28</v>
      </c>
      <c r="C160" s="8" t="s">
        <v>26</v>
      </c>
      <c r="D160" s="11" t="s">
        <v>454</v>
      </c>
      <c r="E160" s="11" t="s">
        <v>36</v>
      </c>
      <c r="F160" s="47">
        <v>83823.63</v>
      </c>
      <c r="G160" s="15" t="d">
        <v>2021-09-14</v>
      </c>
      <c r="H160" s="15" t="d">
        <f t="shared" si="13"/>
        <v>2021-10-13</v>
      </c>
      <c r="I160" s="47">
        <f t="shared" si="12"/>
        <v>83823.63</v>
      </c>
    </row>
    <row r="161" spans="1:9" ht="22.5" x14ac:dyDescent="0.2">
      <c r="A161" s="11" t="s">
        <v>455</v>
      </c>
      <c r="B161" s="8" t="s">
        <v>28</v>
      </c>
      <c r="C161" s="8" t="s">
        <v>26</v>
      </c>
      <c r="D161" s="11" t="s">
        <v>456</v>
      </c>
      <c r="E161" s="14" t="s">
        <v>31</v>
      </c>
      <c r="F161" s="47">
        <v>1378.24</v>
      </c>
      <c r="G161" s="15" t="d">
        <v>2021-07-30</v>
      </c>
      <c r="H161" s="15" t="d">
        <f t="shared" si="13"/>
        <v>2021-08-28</v>
      </c>
      <c r="I161" s="47">
        <f t="shared" si="12"/>
        <v>1378.24</v>
      </c>
    </row>
    <row r="162" spans="1:9" ht="22.5" x14ac:dyDescent="0.2">
      <c r="A162" s="11" t="s">
        <v>402</v>
      </c>
      <c r="B162" s="8" t="s">
        <v>28</v>
      </c>
      <c r="C162" s="8" t="s">
        <v>26</v>
      </c>
      <c r="D162" s="11" t="s">
        <v>403</v>
      </c>
      <c r="E162" s="11" t="s">
        <v>36</v>
      </c>
      <c r="F162" s="47">
        <v>3435.32</v>
      </c>
      <c r="G162" s="15" t="d">
        <v>2021-07-20</v>
      </c>
      <c r="H162" s="15" t="d">
        <f t="shared" si="13"/>
        <v>2021-08-18</v>
      </c>
      <c r="I162" s="47">
        <f t="shared" si="12"/>
        <v>3435.32</v>
      </c>
    </row>
    <row r="163" spans="1:9" ht="22.5" x14ac:dyDescent="0.2">
      <c r="A163" s="11" t="s">
        <v>461</v>
      </c>
      <c r="B163" s="8" t="s">
        <v>28</v>
      </c>
      <c r="C163" s="8" t="s">
        <v>26</v>
      </c>
      <c r="D163" s="11" t="s">
        <v>462</v>
      </c>
      <c r="E163" s="14" t="s">
        <v>31</v>
      </c>
      <c r="F163" s="47">
        <v>5000</v>
      </c>
      <c r="G163" s="15" t="d">
        <v>2021-07-28</v>
      </c>
      <c r="H163" s="15" t="d">
        <f t="shared" si="13"/>
        <v>2021-08-26</v>
      </c>
      <c r="I163" s="47">
        <f t="shared" si="12"/>
        <v>5000</v>
      </c>
    </row>
    <row r="164" spans="1:9" ht="22.5" x14ac:dyDescent="0.2">
      <c r="A164" s="11" t="s">
        <v>465</v>
      </c>
      <c r="B164" s="8" t="s">
        <v>28</v>
      </c>
      <c r="C164" s="8" t="s">
        <v>26</v>
      </c>
      <c r="D164" s="11" t="s">
        <v>464</v>
      </c>
      <c r="E164" s="11" t="s">
        <v>36</v>
      </c>
      <c r="F164" s="47">
        <v>4298.5</v>
      </c>
      <c r="G164" s="15" t="d">
        <v>2021-08-23</v>
      </c>
      <c r="H164" s="15" t="d">
        <f t="shared" si="13"/>
        <v>2021-09-21</v>
      </c>
      <c r="I164" s="47">
        <f t="shared" si="12"/>
        <v>4298.5</v>
      </c>
    </row>
    <row r="165" spans="1:9" ht="22.5" x14ac:dyDescent="0.2">
      <c r="A165" s="11" t="s">
        <v>470</v>
      </c>
      <c r="B165" s="8" t="s">
        <v>28</v>
      </c>
      <c r="C165" s="8" t="s">
        <v>26</v>
      </c>
      <c r="D165" s="11" t="s">
        <v>471</v>
      </c>
      <c r="E165" s="14" t="s">
        <v>31</v>
      </c>
      <c r="F165" s="47">
        <v>2450</v>
      </c>
      <c r="G165" s="15" t="d">
        <v>2021-07-27</v>
      </c>
      <c r="H165" s="15" t="d">
        <f t="shared" si="13"/>
        <v>2021-08-25</v>
      </c>
      <c r="I165" s="47">
        <f t="shared" si="12"/>
        <v>2450</v>
      </c>
    </row>
    <row r="166" spans="1:9" ht="22.5" x14ac:dyDescent="0.2">
      <c r="A166" s="11" t="s">
        <v>771</v>
      </c>
      <c r="B166" s="8" t="s">
        <v>28</v>
      </c>
      <c r="C166" s="8" t="s">
        <v>26</v>
      </c>
      <c r="D166" s="11" t="s">
        <v>770</v>
      </c>
      <c r="E166" s="11" t="s">
        <v>36</v>
      </c>
      <c r="F166" s="47">
        <v>8500</v>
      </c>
      <c r="G166" s="15" t="d">
        <v>2021-11-09</v>
      </c>
      <c r="H166" s="15" t="d">
        <f t="shared" si="13"/>
        <v>2021-12-08</v>
      </c>
      <c r="I166" s="47">
        <f t="shared" si="12"/>
        <v>8500</v>
      </c>
    </row>
    <row r="167" spans="1:9" ht="22.5" x14ac:dyDescent="0.2">
      <c r="A167" s="11" t="s">
        <v>474</v>
      </c>
      <c r="B167" s="8" t="s">
        <v>28</v>
      </c>
      <c r="C167" s="8" t="s">
        <v>26</v>
      </c>
      <c r="D167" s="11" t="s">
        <v>475</v>
      </c>
      <c r="E167" s="14" t="s">
        <v>31</v>
      </c>
      <c r="F167" s="47">
        <v>1961.76</v>
      </c>
      <c r="G167" s="15" t="d">
        <v>2021-09-07</v>
      </c>
      <c r="H167" s="15" t="d">
        <f t="shared" si="13"/>
        <v>2021-10-06</v>
      </c>
      <c r="I167" s="47">
        <f t="shared" si="12"/>
        <v>1961.76</v>
      </c>
    </row>
    <row r="168" spans="1:9" ht="22.5" x14ac:dyDescent="0.2">
      <c r="A168" s="11" t="s">
        <v>478</v>
      </c>
      <c r="B168" s="8" t="s">
        <v>28</v>
      </c>
      <c r="C168" s="8" t="s">
        <v>26</v>
      </c>
      <c r="D168" s="11" t="s">
        <v>479</v>
      </c>
      <c r="E168" s="14" t="s">
        <v>31</v>
      </c>
      <c r="F168" s="47">
        <v>366</v>
      </c>
      <c r="G168" s="15" t="d">
        <v>2021-08-06</v>
      </c>
      <c r="H168" s="15" t="d">
        <f t="shared" si="13"/>
        <v>2021-09-04</v>
      </c>
      <c r="I168" s="47">
        <f t="shared" si="12"/>
        <v>366</v>
      </c>
    </row>
    <row r="169" spans="1:9" ht="22.5" x14ac:dyDescent="0.2">
      <c r="A169" s="11" t="s">
        <v>767</v>
      </c>
      <c r="B169" s="8" t="s">
        <v>28</v>
      </c>
      <c r="C169" s="8" t="s">
        <v>26</v>
      </c>
      <c r="D169" s="11" t="s">
        <v>768</v>
      </c>
      <c r="E169" s="14" t="s">
        <v>31</v>
      </c>
      <c r="F169" s="47">
        <v>7137</v>
      </c>
      <c r="G169" s="15" t="d">
        <v>2021-10-26</v>
      </c>
      <c r="H169" s="15" t="d">
        <f t="shared" si="13"/>
        <v>2021-11-24</v>
      </c>
      <c r="I169" s="47">
        <f t="shared" si="12"/>
        <v>7137</v>
      </c>
    </row>
    <row r="170" spans="1:9" ht="22.5" x14ac:dyDescent="0.2">
      <c r="A170" s="11" t="s">
        <v>482</v>
      </c>
      <c r="B170" s="8" t="s">
        <v>28</v>
      </c>
      <c r="C170" s="8" t="s">
        <v>26</v>
      </c>
      <c r="D170" s="11" t="s">
        <v>483</v>
      </c>
      <c r="E170" s="14" t="s">
        <v>31</v>
      </c>
      <c r="F170" s="47">
        <v>1017.48</v>
      </c>
      <c r="G170" s="15" t="d">
        <v>2021-07-30</v>
      </c>
      <c r="H170" s="15" t="d">
        <f t="shared" si="13"/>
        <v>2021-08-28</v>
      </c>
      <c r="I170" s="47">
        <f t="shared" si="12"/>
        <v>1017.48</v>
      </c>
    </row>
    <row r="171" spans="1:9" ht="22.5" x14ac:dyDescent="0.2">
      <c r="A171" s="11" t="s">
        <v>402</v>
      </c>
      <c r="B171" s="8" t="s">
        <v>28</v>
      </c>
      <c r="C171" s="8" t="s">
        <v>26</v>
      </c>
      <c r="D171" s="11" t="s">
        <v>403</v>
      </c>
      <c r="E171" s="11" t="s">
        <v>36</v>
      </c>
      <c r="F171" s="47">
        <v>594.14</v>
      </c>
      <c r="G171" s="15" t="d">
        <v>2021-07-29</v>
      </c>
      <c r="H171" s="15" t="d">
        <f t="shared" si="13"/>
        <v>2021-08-27</v>
      </c>
      <c r="I171" s="47">
        <f t="shared" si="12"/>
        <v>594.14</v>
      </c>
    </row>
    <row r="172" spans="1:9" ht="22.5" x14ac:dyDescent="0.2">
      <c r="A172" s="11" t="s">
        <v>486</v>
      </c>
      <c r="B172" s="8" t="s">
        <v>28</v>
      </c>
      <c r="C172" s="8" t="s">
        <v>26</v>
      </c>
      <c r="D172" s="11" t="s">
        <v>487</v>
      </c>
      <c r="E172" s="14" t="s">
        <v>31</v>
      </c>
      <c r="F172" s="47">
        <v>1171.2</v>
      </c>
      <c r="G172" s="15" t="d">
        <v>2021-07-30</v>
      </c>
      <c r="H172" s="15" t="d">
        <f t="shared" si="13"/>
        <v>2021-08-28</v>
      </c>
      <c r="I172" s="47">
        <f t="shared" si="12"/>
        <v>1171.2</v>
      </c>
    </row>
    <row r="173" spans="1:9" ht="22.5" x14ac:dyDescent="0.2">
      <c r="A173" s="11" t="s">
        <v>402</v>
      </c>
      <c r="B173" s="8" t="s">
        <v>28</v>
      </c>
      <c r="C173" s="8" t="s">
        <v>26</v>
      </c>
      <c r="D173" s="11" t="s">
        <v>403</v>
      </c>
      <c r="E173" s="14" t="s">
        <v>31</v>
      </c>
      <c r="F173" s="47">
        <v>4331.82</v>
      </c>
      <c r="G173" s="15" t="d">
        <v>2021-08-03</v>
      </c>
      <c r="H173" s="15" t="d">
        <f t="shared" si="13"/>
        <v>2021-09-01</v>
      </c>
      <c r="I173" s="47">
        <f t="shared" si="12"/>
        <v>4331.82</v>
      </c>
    </row>
    <row r="174" spans="1:9" ht="22.5" x14ac:dyDescent="0.2">
      <c r="A174" s="11" t="s">
        <v>496</v>
      </c>
      <c r="B174" s="8" t="s">
        <v>28</v>
      </c>
      <c r="C174" s="8" t="s">
        <v>26</v>
      </c>
      <c r="D174" s="11" t="s">
        <v>497</v>
      </c>
      <c r="E174" s="11" t="s">
        <v>36</v>
      </c>
      <c r="F174" s="47">
        <v>5329.2</v>
      </c>
      <c r="G174" s="15" t="d">
        <v>2021-09-02</v>
      </c>
      <c r="H174" s="15" t="d">
        <f t="shared" si="13"/>
        <v>2021-10-01</v>
      </c>
      <c r="I174" s="47">
        <f t="shared" si="12"/>
        <v>5329.2</v>
      </c>
    </row>
    <row r="175" spans="1:9" ht="22.5" x14ac:dyDescent="0.2">
      <c r="A175" s="11" t="s">
        <v>498</v>
      </c>
      <c r="B175" s="8" t="s">
        <v>28</v>
      </c>
      <c r="C175" s="8" t="s">
        <v>26</v>
      </c>
      <c r="D175" s="11" t="s">
        <v>499</v>
      </c>
      <c r="E175" s="14" t="s">
        <v>31</v>
      </c>
      <c r="F175" s="47">
        <v>597.79999999999995</v>
      </c>
      <c r="G175" s="15" t="d">
        <v>2021-08-24</v>
      </c>
      <c r="H175" s="15" t="d">
        <f t="shared" si="13"/>
        <v>2021-09-22</v>
      </c>
      <c r="I175" s="47">
        <f t="shared" si="12"/>
        <v>597.79999999999995</v>
      </c>
    </row>
    <row r="176" spans="1:9" ht="33.75" x14ac:dyDescent="0.2">
      <c r="A176" s="11">
        <v>8862101518</v>
      </c>
      <c r="B176" s="8" t="s">
        <v>28</v>
      </c>
      <c r="C176" s="8" t="s">
        <v>26</v>
      </c>
      <c r="D176" s="11" t="s">
        <v>500</v>
      </c>
      <c r="E176" s="11" t="s">
        <v>36</v>
      </c>
      <c r="F176" s="47">
        <v>73659.89</v>
      </c>
      <c r="G176" s="15" t="d">
        <v>2021-09-29</v>
      </c>
      <c r="H176" s="15" t="d">
        <f t="shared" si="13"/>
        <v>2021-10-28</v>
      </c>
      <c r="I176" s="47">
        <f t="shared" si="12"/>
        <v>73659.89</v>
      </c>
    </row>
    <row r="177" spans="1:9" ht="33.75" x14ac:dyDescent="0.2">
      <c r="A177" s="11" t="s">
        <v>501</v>
      </c>
      <c r="B177" s="8" t="s">
        <v>28</v>
      </c>
      <c r="C177" s="8" t="s">
        <v>26</v>
      </c>
      <c r="D177" s="11" t="s">
        <v>502</v>
      </c>
      <c r="E177" s="11" t="s">
        <v>36</v>
      </c>
      <c r="F177" s="47">
        <v>134737.15</v>
      </c>
      <c r="G177" s="15" t="d">
        <v>2021-10-18</v>
      </c>
      <c r="H177" s="15" t="d">
        <v>2021-11-30</v>
      </c>
      <c r="I177" s="47">
        <f t="shared" si="12"/>
        <v>134737.15</v>
      </c>
    </row>
    <row r="178" spans="1:9" ht="22.5" x14ac:dyDescent="0.2">
      <c r="A178" s="11" t="s">
        <v>503</v>
      </c>
      <c r="B178" s="8" t="s">
        <v>28</v>
      </c>
      <c r="C178" s="8" t="s">
        <v>26</v>
      </c>
      <c r="D178" s="11" t="s">
        <v>504</v>
      </c>
      <c r="E178" s="14" t="s">
        <v>31</v>
      </c>
      <c r="F178" s="47">
        <v>881.15</v>
      </c>
      <c r="G178" s="15" t="d">
        <v>2021-08-05</v>
      </c>
      <c r="H178" s="15" t="d">
        <f t="shared" ref="H178:H186" si="14">G178+29</f>
        <v>2021-09-03</v>
      </c>
      <c r="I178" s="47">
        <f t="shared" si="12"/>
        <v>881.15</v>
      </c>
    </row>
    <row r="179" spans="1:9" ht="22.5" x14ac:dyDescent="0.2">
      <c r="A179" s="11">
        <v>8864153276</v>
      </c>
      <c r="B179" s="8" t="s">
        <v>28</v>
      </c>
      <c r="C179" s="8" t="s">
        <v>26</v>
      </c>
      <c r="D179" s="11" t="s">
        <v>505</v>
      </c>
      <c r="E179" s="11" t="s">
        <v>36</v>
      </c>
      <c r="F179" s="47">
        <v>71339.990000000005</v>
      </c>
      <c r="G179" s="15" t="d">
        <v>2021-10-12</v>
      </c>
      <c r="H179" s="15" t="d">
        <f t="shared" si="14"/>
        <v>2021-11-10</v>
      </c>
      <c r="I179" s="47">
        <f t="shared" si="12"/>
        <v>71339.990000000005</v>
      </c>
    </row>
    <row r="180" spans="1:9" ht="22.5" x14ac:dyDescent="0.2">
      <c r="A180" s="11" t="s">
        <v>506</v>
      </c>
      <c r="B180" s="8" t="s">
        <v>28</v>
      </c>
      <c r="C180" s="8" t="s">
        <v>26</v>
      </c>
      <c r="D180" s="11" t="s">
        <v>507</v>
      </c>
      <c r="E180" s="14" t="s">
        <v>31</v>
      </c>
      <c r="F180" s="47">
        <v>1281</v>
      </c>
      <c r="G180" s="15" t="d">
        <v>2021-08-06</v>
      </c>
      <c r="H180" s="15" t="d">
        <f t="shared" si="14"/>
        <v>2021-09-04</v>
      </c>
      <c r="I180" s="47">
        <f t="shared" si="12"/>
        <v>1281</v>
      </c>
    </row>
    <row r="181" spans="1:9" ht="22.5" x14ac:dyDescent="0.2">
      <c r="A181" s="11" t="s">
        <v>510</v>
      </c>
      <c r="B181" s="8" t="s">
        <v>28</v>
      </c>
      <c r="C181" s="8" t="s">
        <v>26</v>
      </c>
      <c r="D181" s="11" t="s">
        <v>511</v>
      </c>
      <c r="E181" s="14" t="s">
        <v>31</v>
      </c>
      <c r="F181" s="47">
        <v>519.42999999999995</v>
      </c>
      <c r="G181" s="15" t="d">
        <v>2021-08-06</v>
      </c>
      <c r="H181" s="15" t="d">
        <f t="shared" si="14"/>
        <v>2021-09-04</v>
      </c>
      <c r="I181" s="47">
        <f t="shared" si="12"/>
        <v>519.42999999999995</v>
      </c>
    </row>
    <row r="182" spans="1:9" ht="22.5" x14ac:dyDescent="0.2">
      <c r="A182" s="11" t="s">
        <v>512</v>
      </c>
      <c r="B182" s="8" t="s">
        <v>28</v>
      </c>
      <c r="C182" s="8" t="s">
        <v>26</v>
      </c>
      <c r="D182" s="11" t="s">
        <v>513</v>
      </c>
      <c r="E182" s="14" t="s">
        <v>31</v>
      </c>
      <c r="F182" s="47">
        <v>773.97</v>
      </c>
      <c r="G182" s="15" t="d">
        <v>2021-07-27</v>
      </c>
      <c r="H182" s="15" t="d">
        <f t="shared" si="14"/>
        <v>2021-08-25</v>
      </c>
      <c r="I182" s="47">
        <f t="shared" si="12"/>
        <v>773.97</v>
      </c>
    </row>
    <row r="183" spans="1:9" ht="22.5" x14ac:dyDescent="0.2">
      <c r="A183" s="11" t="s">
        <v>516</v>
      </c>
      <c r="B183" s="8" t="s">
        <v>28</v>
      </c>
      <c r="C183" s="8" t="s">
        <v>26</v>
      </c>
      <c r="D183" s="11" t="s">
        <v>517</v>
      </c>
      <c r="E183" s="14" t="s">
        <v>31</v>
      </c>
      <c r="F183" s="47">
        <v>2127.92</v>
      </c>
      <c r="G183" s="15" t="d">
        <v>2021-08-17</v>
      </c>
      <c r="H183" s="15" t="d">
        <f t="shared" si="14"/>
        <v>2021-09-15</v>
      </c>
      <c r="I183" s="47">
        <f t="shared" si="12"/>
        <v>2127.92</v>
      </c>
    </row>
    <row r="184" spans="1:9" ht="22.5" x14ac:dyDescent="0.2">
      <c r="A184" s="11" t="s">
        <v>67</v>
      </c>
      <c r="B184" s="8" t="s">
        <v>28</v>
      </c>
      <c r="C184" s="8" t="s">
        <v>26</v>
      </c>
      <c r="D184" s="11" t="s">
        <v>282</v>
      </c>
      <c r="E184" s="11" t="s">
        <v>36</v>
      </c>
      <c r="F184" s="47">
        <v>3293.43</v>
      </c>
      <c r="G184" s="15" t="d">
        <v>2021-08-19</v>
      </c>
      <c r="H184" s="15" t="d">
        <f t="shared" si="14"/>
        <v>2021-09-17</v>
      </c>
      <c r="I184" s="47">
        <f t="shared" si="12"/>
        <v>3293.43</v>
      </c>
    </row>
    <row r="185" spans="1:9" ht="22.5" x14ac:dyDescent="0.2">
      <c r="A185" s="26" t="s">
        <v>520</v>
      </c>
      <c r="B185" s="8" t="s">
        <v>28</v>
      </c>
      <c r="C185" s="8" t="s">
        <v>26</v>
      </c>
      <c r="D185" s="11" t="s">
        <v>226</v>
      </c>
      <c r="E185" s="14" t="s">
        <v>31</v>
      </c>
      <c r="F185" s="47">
        <v>1665.03</v>
      </c>
      <c r="G185" s="15" t="d">
        <v>2021-08-17</v>
      </c>
      <c r="H185" s="15" t="d">
        <f t="shared" si="14"/>
        <v>2021-09-15</v>
      </c>
      <c r="I185" s="47">
        <f t="shared" si="12"/>
        <v>1665.03</v>
      </c>
    </row>
    <row r="186" spans="1:9" ht="22.5" x14ac:dyDescent="0.2">
      <c r="A186" s="11" t="s">
        <v>67</v>
      </c>
      <c r="B186" s="8" t="s">
        <v>28</v>
      </c>
      <c r="C186" s="8" t="s">
        <v>26</v>
      </c>
      <c r="D186" s="11" t="s">
        <v>282</v>
      </c>
      <c r="E186" s="11" t="s">
        <v>36</v>
      </c>
      <c r="F186" s="47">
        <v>2386.2800000000002</v>
      </c>
      <c r="G186" s="15" t="d">
        <v>2021-08-23</v>
      </c>
      <c r="H186" s="15" t="d">
        <f t="shared" si="14"/>
        <v>2021-09-21</v>
      </c>
      <c r="I186" s="47">
        <f t="shared" ref="I186:I217" si="15">F186</f>
        <v>2386.2800000000002</v>
      </c>
    </row>
    <row r="187" spans="1:9" ht="22.5" x14ac:dyDescent="0.2">
      <c r="A187" s="11" t="s">
        <v>523</v>
      </c>
      <c r="B187" s="8" t="s">
        <v>28</v>
      </c>
      <c r="C187" s="8" t="s">
        <v>26</v>
      </c>
      <c r="D187" s="11" t="s">
        <v>524</v>
      </c>
      <c r="E187" s="14" t="s">
        <v>31</v>
      </c>
      <c r="F187" s="47">
        <v>9604</v>
      </c>
      <c r="G187" s="15" t="d">
        <v>2021-09-04</v>
      </c>
      <c r="H187" s="15" t="d">
        <v>2021-09-11</v>
      </c>
      <c r="I187" s="47">
        <f t="shared" si="15"/>
        <v>9604</v>
      </c>
    </row>
    <row r="188" spans="1:9" ht="22.5" x14ac:dyDescent="0.2">
      <c r="A188" s="11" t="s">
        <v>527</v>
      </c>
      <c r="B188" s="8" t="s">
        <v>28</v>
      </c>
      <c r="C188" s="8" t="s">
        <v>26</v>
      </c>
      <c r="D188" s="11" t="s">
        <v>54</v>
      </c>
      <c r="E188" s="14" t="s">
        <v>31</v>
      </c>
      <c r="F188" s="47">
        <v>400</v>
      </c>
      <c r="G188" s="15" t="d">
        <v>2021-10-01</v>
      </c>
      <c r="H188" s="15" t="d">
        <v>2021-11-30</v>
      </c>
      <c r="I188" s="47">
        <f t="shared" si="15"/>
        <v>400</v>
      </c>
    </row>
    <row r="189" spans="1:9" ht="22.5" x14ac:dyDescent="0.2">
      <c r="A189" s="11" t="s">
        <v>528</v>
      </c>
      <c r="B189" s="8" t="s">
        <v>28</v>
      </c>
      <c r="C189" s="8" t="s">
        <v>26</v>
      </c>
      <c r="D189" s="11" t="s">
        <v>529</v>
      </c>
      <c r="E189" s="14" t="s">
        <v>31</v>
      </c>
      <c r="F189" s="47">
        <v>396.5</v>
      </c>
      <c r="G189" s="15" t="d">
        <v>2021-08-31</v>
      </c>
      <c r="H189" s="15" t="d">
        <f>G189+29</f>
        <v>2021-09-29</v>
      </c>
      <c r="I189" s="47">
        <f t="shared" si="15"/>
        <v>396.5</v>
      </c>
    </row>
    <row r="190" spans="1:9" ht="22.5" x14ac:dyDescent="0.2">
      <c r="A190" s="11" t="s">
        <v>532</v>
      </c>
      <c r="B190" s="8" t="s">
        <v>28</v>
      </c>
      <c r="C190" s="8" t="s">
        <v>26</v>
      </c>
      <c r="D190" s="11" t="s">
        <v>533</v>
      </c>
      <c r="E190" s="14" t="s">
        <v>31</v>
      </c>
      <c r="F190" s="47">
        <v>3000</v>
      </c>
      <c r="G190" s="15" t="d">
        <v>2021-10-01</v>
      </c>
      <c r="H190" s="15" t="d">
        <v>2021-12-31</v>
      </c>
      <c r="I190" s="47">
        <f t="shared" si="15"/>
        <v>3000</v>
      </c>
    </row>
    <row r="191" spans="1:9" ht="22.5" x14ac:dyDescent="0.2">
      <c r="A191" s="11" t="s">
        <v>534</v>
      </c>
      <c r="B191" s="8" t="s">
        <v>28</v>
      </c>
      <c r="C191" s="8" t="s">
        <v>26</v>
      </c>
      <c r="D191" s="11" t="s">
        <v>535</v>
      </c>
      <c r="E191" s="14" t="s">
        <v>31</v>
      </c>
      <c r="F191" s="47">
        <v>7500</v>
      </c>
      <c r="G191" s="15" t="d">
        <v>2021-09-01</v>
      </c>
      <c r="H191" s="15" t="d">
        <f>G191+29</f>
        <v>2021-09-30</v>
      </c>
      <c r="I191" s="47">
        <f t="shared" si="15"/>
        <v>7500</v>
      </c>
    </row>
    <row r="192" spans="1:9" ht="22.5" x14ac:dyDescent="0.2">
      <c r="A192" s="11" t="s">
        <v>540</v>
      </c>
      <c r="B192" s="8" t="s">
        <v>28</v>
      </c>
      <c r="C192" s="8" t="s">
        <v>26</v>
      </c>
      <c r="D192" s="11" t="s">
        <v>541</v>
      </c>
      <c r="E192" s="14" t="s">
        <v>31</v>
      </c>
      <c r="F192" s="47">
        <v>521.42999999999995</v>
      </c>
      <c r="G192" s="15" t="d">
        <v>2021-09-07</v>
      </c>
      <c r="H192" s="15" t="d">
        <f>G192+29</f>
        <v>2021-10-06</v>
      </c>
      <c r="I192" s="47">
        <f t="shared" si="15"/>
        <v>521.42999999999995</v>
      </c>
    </row>
    <row r="193" spans="1:9" ht="22.5" x14ac:dyDescent="0.2">
      <c r="A193" s="11" t="s">
        <v>547</v>
      </c>
      <c r="B193" s="8" t="s">
        <v>28</v>
      </c>
      <c r="C193" s="8" t="s">
        <v>26</v>
      </c>
      <c r="D193" s="11" t="s">
        <v>548</v>
      </c>
      <c r="E193" s="14" t="s">
        <v>31</v>
      </c>
      <c r="F193" s="47">
        <v>384.3</v>
      </c>
      <c r="G193" s="15" t="d">
        <v>2021-09-21</v>
      </c>
      <c r="H193" s="15" t="d">
        <f>G193+29</f>
        <v>2021-10-20</v>
      </c>
      <c r="I193" s="47">
        <f t="shared" si="15"/>
        <v>384.3</v>
      </c>
    </row>
    <row r="194" spans="1:9" ht="22.5" x14ac:dyDescent="0.2">
      <c r="A194" s="11" t="s">
        <v>549</v>
      </c>
      <c r="B194" s="8" t="s">
        <v>28</v>
      </c>
      <c r="C194" s="8" t="s">
        <v>26</v>
      </c>
      <c r="D194" s="11" t="s">
        <v>550</v>
      </c>
      <c r="E194" s="11" t="s">
        <v>36</v>
      </c>
      <c r="F194" s="47">
        <v>24999.02</v>
      </c>
      <c r="G194" s="15" t="d">
        <v>2021-10-11</v>
      </c>
      <c r="H194" s="15" t="d">
        <v>2021-11-30</v>
      </c>
      <c r="I194" s="47">
        <f t="shared" si="15"/>
        <v>24999.02</v>
      </c>
    </row>
    <row r="195" spans="1:9" ht="22.5" x14ac:dyDescent="0.2">
      <c r="A195" s="11" t="s">
        <v>551</v>
      </c>
      <c r="B195" s="8" t="s">
        <v>28</v>
      </c>
      <c r="C195" s="8" t="s">
        <v>26</v>
      </c>
      <c r="D195" s="11" t="s">
        <v>552</v>
      </c>
      <c r="E195" s="14" t="s">
        <v>31</v>
      </c>
      <c r="F195" s="47">
        <v>700</v>
      </c>
      <c r="G195" s="15" t="d">
        <v>2021-09-17</v>
      </c>
      <c r="H195" s="15" t="d">
        <f t="shared" ref="H195:H206" si="16">G195+29</f>
        <v>2021-10-16</v>
      </c>
      <c r="I195" s="47">
        <f t="shared" si="15"/>
        <v>700</v>
      </c>
    </row>
    <row r="196" spans="1:9" ht="22.5" x14ac:dyDescent="0.2">
      <c r="A196" s="11" t="s">
        <v>553</v>
      </c>
      <c r="B196" s="8" t="s">
        <v>28</v>
      </c>
      <c r="C196" s="8" t="s">
        <v>26</v>
      </c>
      <c r="D196" s="11" t="s">
        <v>194</v>
      </c>
      <c r="E196" s="11" t="s">
        <v>36</v>
      </c>
      <c r="F196" s="47">
        <v>244.96</v>
      </c>
      <c r="G196" s="15" t="d">
        <v>2021-10-01</v>
      </c>
      <c r="H196" s="15" t="d">
        <f t="shared" si="16"/>
        <v>2021-10-30</v>
      </c>
      <c r="I196" s="47">
        <f t="shared" si="15"/>
        <v>244.96</v>
      </c>
    </row>
    <row r="197" spans="1:9" ht="22.5" x14ac:dyDescent="0.2">
      <c r="A197" s="11" t="s">
        <v>554</v>
      </c>
      <c r="B197" s="8" t="s">
        <v>28</v>
      </c>
      <c r="C197" s="8" t="s">
        <v>26</v>
      </c>
      <c r="D197" s="11" t="s">
        <v>194</v>
      </c>
      <c r="E197" s="11" t="s">
        <v>36</v>
      </c>
      <c r="F197" s="47">
        <v>340.4</v>
      </c>
      <c r="G197" s="15" t="d">
        <v>2021-10-12</v>
      </c>
      <c r="H197" s="15" t="d">
        <f t="shared" si="16"/>
        <v>2021-11-10</v>
      </c>
      <c r="I197" s="47">
        <f t="shared" si="15"/>
        <v>340.4</v>
      </c>
    </row>
    <row r="198" spans="1:9" ht="22.5" x14ac:dyDescent="0.2">
      <c r="A198" s="11" t="s">
        <v>555</v>
      </c>
      <c r="B198" s="8" t="s">
        <v>28</v>
      </c>
      <c r="C198" s="8" t="s">
        <v>26</v>
      </c>
      <c r="D198" s="11" t="s">
        <v>556</v>
      </c>
      <c r="E198" s="14" t="s">
        <v>31</v>
      </c>
      <c r="F198" s="47">
        <v>2939.02</v>
      </c>
      <c r="G198" s="15" t="d">
        <v>2021-09-20</v>
      </c>
      <c r="H198" s="15" t="d">
        <f t="shared" si="16"/>
        <v>2021-10-19</v>
      </c>
      <c r="I198" s="47">
        <f t="shared" si="15"/>
        <v>2939.02</v>
      </c>
    </row>
    <row r="199" spans="1:9" ht="22.5" x14ac:dyDescent="0.2">
      <c r="A199" s="11" t="s">
        <v>67</v>
      </c>
      <c r="B199" s="8" t="s">
        <v>28</v>
      </c>
      <c r="C199" s="8" t="s">
        <v>26</v>
      </c>
      <c r="D199" s="11" t="s">
        <v>557</v>
      </c>
      <c r="E199" s="11" t="s">
        <v>36</v>
      </c>
      <c r="F199" s="47">
        <v>3165.08</v>
      </c>
      <c r="G199" s="15" t="d">
        <v>2021-09-16</v>
      </c>
      <c r="H199" s="15" t="d">
        <f t="shared" si="16"/>
        <v>2021-10-15</v>
      </c>
      <c r="I199" s="47">
        <f t="shared" si="15"/>
        <v>3165.08</v>
      </c>
    </row>
    <row r="200" spans="1:9" ht="22.5" x14ac:dyDescent="0.2">
      <c r="A200" s="11" t="s">
        <v>558</v>
      </c>
      <c r="B200" s="8" t="s">
        <v>28</v>
      </c>
      <c r="C200" s="8" t="s">
        <v>26</v>
      </c>
      <c r="D200" s="11" t="s">
        <v>559</v>
      </c>
      <c r="E200" s="11" t="s">
        <v>36</v>
      </c>
      <c r="F200" s="47">
        <v>306.56</v>
      </c>
      <c r="G200" s="15" t="d">
        <v>2021-09-15</v>
      </c>
      <c r="H200" s="15" t="d">
        <f t="shared" si="16"/>
        <v>2021-10-14</v>
      </c>
      <c r="I200" s="47">
        <f t="shared" si="15"/>
        <v>306.56</v>
      </c>
    </row>
    <row r="201" spans="1:9" ht="22.5" x14ac:dyDescent="0.2">
      <c r="A201" s="11" t="s">
        <v>560</v>
      </c>
      <c r="B201" s="8" t="s">
        <v>28</v>
      </c>
      <c r="C201" s="8" t="s">
        <v>26</v>
      </c>
      <c r="D201" s="11" t="s">
        <v>561</v>
      </c>
      <c r="E201" s="14" t="s">
        <v>31</v>
      </c>
      <c r="F201" s="47">
        <v>4154.1000000000004</v>
      </c>
      <c r="G201" s="15" t="d">
        <v>2021-10-13</v>
      </c>
      <c r="H201" s="15" t="d">
        <f t="shared" si="16"/>
        <v>2021-11-11</v>
      </c>
      <c r="I201" s="47">
        <f t="shared" si="15"/>
        <v>4154.1000000000004</v>
      </c>
    </row>
    <row r="202" spans="1:9" ht="22.5" x14ac:dyDescent="0.2">
      <c r="A202" s="11" t="s">
        <v>562</v>
      </c>
      <c r="B202" s="8" t="s">
        <v>28</v>
      </c>
      <c r="C202" s="8" t="s">
        <v>26</v>
      </c>
      <c r="D202" s="11" t="s">
        <v>563</v>
      </c>
      <c r="E202" s="14" t="s">
        <v>31</v>
      </c>
      <c r="F202" s="47">
        <v>4450</v>
      </c>
      <c r="G202" s="15" t="d">
        <v>2021-11-11</v>
      </c>
      <c r="H202" s="15" t="d">
        <f t="shared" si="16"/>
        <v>2021-12-10</v>
      </c>
      <c r="I202" s="47">
        <f t="shared" si="15"/>
        <v>4450</v>
      </c>
    </row>
    <row r="203" spans="1:9" ht="22.5" x14ac:dyDescent="0.2">
      <c r="A203" s="11" t="s">
        <v>564</v>
      </c>
      <c r="B203" s="8" t="s">
        <v>28</v>
      </c>
      <c r="C203" s="8" t="s">
        <v>26</v>
      </c>
      <c r="D203" s="11" t="s">
        <v>565</v>
      </c>
      <c r="E203" s="14" t="s">
        <v>31</v>
      </c>
      <c r="F203" s="47">
        <v>645</v>
      </c>
      <c r="G203" s="15" t="d">
        <v>2021-09-16</v>
      </c>
      <c r="H203" s="15" t="d">
        <f t="shared" si="16"/>
        <v>2021-10-15</v>
      </c>
      <c r="I203" s="47">
        <f t="shared" si="15"/>
        <v>645</v>
      </c>
    </row>
    <row r="204" spans="1:9" ht="22.5" x14ac:dyDescent="0.2">
      <c r="A204" s="11" t="s">
        <v>566</v>
      </c>
      <c r="B204" s="8" t="s">
        <v>28</v>
      </c>
      <c r="C204" s="8" t="s">
        <v>26</v>
      </c>
      <c r="D204" s="11" t="s">
        <v>567</v>
      </c>
      <c r="E204" s="14" t="s">
        <v>31</v>
      </c>
      <c r="F204" s="47">
        <v>297.68</v>
      </c>
      <c r="G204" s="15" t="d">
        <v>2021-09-20</v>
      </c>
      <c r="H204" s="15" t="d">
        <f t="shared" si="16"/>
        <v>2021-10-19</v>
      </c>
      <c r="I204" s="47">
        <f t="shared" si="15"/>
        <v>297.68</v>
      </c>
    </row>
    <row r="205" spans="1:9" ht="22.5" x14ac:dyDescent="0.2">
      <c r="A205" s="11" t="s">
        <v>571</v>
      </c>
      <c r="B205" s="8" t="s">
        <v>28</v>
      </c>
      <c r="C205" s="8" t="s">
        <v>26</v>
      </c>
      <c r="D205" s="11" t="s">
        <v>572</v>
      </c>
      <c r="E205" s="14" t="s">
        <v>31</v>
      </c>
      <c r="F205" s="47">
        <v>3004.98</v>
      </c>
      <c r="G205" s="15" t="d">
        <v>2021-09-20</v>
      </c>
      <c r="H205" s="15" t="d">
        <f t="shared" si="16"/>
        <v>2021-10-19</v>
      </c>
      <c r="I205" s="47">
        <f t="shared" si="15"/>
        <v>3004.98</v>
      </c>
    </row>
    <row r="206" spans="1:9" ht="22.5" x14ac:dyDescent="0.2">
      <c r="A206" s="11" t="s">
        <v>573</v>
      </c>
      <c r="B206" s="8" t="s">
        <v>28</v>
      </c>
      <c r="C206" s="8" t="s">
        <v>26</v>
      </c>
      <c r="D206" s="11" t="s">
        <v>574</v>
      </c>
      <c r="E206" s="14" t="s">
        <v>31</v>
      </c>
      <c r="F206" s="47">
        <v>99.53</v>
      </c>
      <c r="G206" s="15" t="d">
        <v>2021-10-08</v>
      </c>
      <c r="H206" s="15" t="d">
        <f t="shared" si="16"/>
        <v>2021-11-06</v>
      </c>
      <c r="I206" s="47">
        <f t="shared" si="15"/>
        <v>99.53</v>
      </c>
    </row>
    <row r="207" spans="1:9" ht="22.5" x14ac:dyDescent="0.2">
      <c r="A207" s="11" t="s">
        <v>551</v>
      </c>
      <c r="B207" s="8" t="s">
        <v>28</v>
      </c>
      <c r="C207" s="8" t="s">
        <v>26</v>
      </c>
      <c r="D207" s="11" t="s">
        <v>577</v>
      </c>
      <c r="E207" s="14" t="s">
        <v>31</v>
      </c>
      <c r="F207" s="47">
        <v>12000</v>
      </c>
      <c r="G207" s="15" t="d">
        <v>2021-09-22</v>
      </c>
      <c r="H207" s="15" t="d">
        <v>2021-11-30</v>
      </c>
      <c r="I207" s="47">
        <f t="shared" si="15"/>
        <v>12000</v>
      </c>
    </row>
    <row r="208" spans="1:9" ht="22.5" x14ac:dyDescent="0.2">
      <c r="A208" s="11" t="s">
        <v>578</v>
      </c>
      <c r="B208" s="8" t="s">
        <v>28</v>
      </c>
      <c r="C208" s="8" t="s">
        <v>26</v>
      </c>
      <c r="D208" s="11" t="s">
        <v>579</v>
      </c>
      <c r="E208" s="11" t="s">
        <v>36</v>
      </c>
      <c r="F208" s="47">
        <v>1505.11</v>
      </c>
      <c r="G208" s="15" t="d">
        <v>2021-10-13</v>
      </c>
      <c r="H208" s="15" t="d">
        <f t="shared" ref="H208:H217" si="17">G208+29</f>
        <v>2021-11-11</v>
      </c>
      <c r="I208" s="47">
        <f t="shared" si="15"/>
        <v>1505.11</v>
      </c>
    </row>
    <row r="209" spans="1:9" ht="22.5" x14ac:dyDescent="0.2">
      <c r="A209" s="11" t="s">
        <v>580</v>
      </c>
      <c r="B209" s="8" t="s">
        <v>28</v>
      </c>
      <c r="C209" s="8" t="s">
        <v>26</v>
      </c>
      <c r="D209" s="11" t="s">
        <v>581</v>
      </c>
      <c r="E209" s="14" t="s">
        <v>31</v>
      </c>
      <c r="F209" s="47">
        <v>262</v>
      </c>
      <c r="G209" s="15" t="d">
        <v>2021-10-28</v>
      </c>
      <c r="H209" s="15" t="d">
        <f t="shared" si="17"/>
        <v>2021-11-26</v>
      </c>
      <c r="I209" s="47">
        <f t="shared" si="15"/>
        <v>262</v>
      </c>
    </row>
    <row r="210" spans="1:9" ht="22.5" x14ac:dyDescent="0.2">
      <c r="A210" s="11" t="s">
        <v>582</v>
      </c>
      <c r="B210" s="8" t="s">
        <v>28</v>
      </c>
      <c r="C210" s="8" t="s">
        <v>26</v>
      </c>
      <c r="D210" s="11" t="s">
        <v>583</v>
      </c>
      <c r="E210" s="14" t="s">
        <v>31</v>
      </c>
      <c r="F210" s="47">
        <v>541.07000000000005</v>
      </c>
      <c r="G210" s="15" t="d">
        <v>2021-09-22</v>
      </c>
      <c r="H210" s="15" t="d">
        <f t="shared" si="17"/>
        <v>2021-10-21</v>
      </c>
      <c r="I210" s="47">
        <f t="shared" si="15"/>
        <v>541.07000000000005</v>
      </c>
    </row>
    <row r="211" spans="1:9" ht="22.5" x14ac:dyDescent="0.2">
      <c r="A211" s="11" t="s">
        <v>584</v>
      </c>
      <c r="B211" s="8" t="s">
        <v>28</v>
      </c>
      <c r="C211" s="8" t="s">
        <v>26</v>
      </c>
      <c r="D211" s="11" t="s">
        <v>226</v>
      </c>
      <c r="E211" s="14" t="s">
        <v>31</v>
      </c>
      <c r="F211" s="47">
        <v>1359.31</v>
      </c>
      <c r="G211" s="15" t="d">
        <v>2021-09-21</v>
      </c>
      <c r="H211" s="15" t="d">
        <f t="shared" si="17"/>
        <v>2021-10-20</v>
      </c>
      <c r="I211" s="47">
        <f t="shared" si="15"/>
        <v>1359.31</v>
      </c>
    </row>
    <row r="212" spans="1:9" ht="22.5" x14ac:dyDescent="0.2">
      <c r="A212" s="11" t="s">
        <v>67</v>
      </c>
      <c r="B212" s="8" t="s">
        <v>28</v>
      </c>
      <c r="C212" s="8" t="s">
        <v>26</v>
      </c>
      <c r="D212" s="11" t="s">
        <v>559</v>
      </c>
      <c r="E212" s="14" t="s">
        <v>31</v>
      </c>
      <c r="F212" s="47">
        <v>204.37</v>
      </c>
      <c r="G212" s="15" t="d">
        <v>2021-07-13</v>
      </c>
      <c r="H212" s="15" t="d">
        <f t="shared" si="17"/>
        <v>2021-08-11</v>
      </c>
      <c r="I212" s="47">
        <f t="shared" si="15"/>
        <v>204.37</v>
      </c>
    </row>
    <row r="213" spans="1:9" ht="22.5" x14ac:dyDescent="0.2">
      <c r="A213" s="11" t="s">
        <v>585</v>
      </c>
      <c r="B213" s="8" t="s">
        <v>28</v>
      </c>
      <c r="C213" s="8" t="s">
        <v>26</v>
      </c>
      <c r="D213" s="11" t="s">
        <v>697</v>
      </c>
      <c r="E213" s="11" t="s">
        <v>36</v>
      </c>
      <c r="F213" s="47">
        <v>9914.94</v>
      </c>
      <c r="G213" s="15" t="d">
        <v>2021-10-13</v>
      </c>
      <c r="H213" s="15" t="d">
        <f t="shared" si="17"/>
        <v>2021-11-11</v>
      </c>
      <c r="I213" s="47">
        <f t="shared" si="15"/>
        <v>9914.94</v>
      </c>
    </row>
    <row r="214" spans="1:9" ht="22.5" x14ac:dyDescent="0.2">
      <c r="A214" s="11" t="s">
        <v>586</v>
      </c>
      <c r="B214" s="8" t="s">
        <v>28</v>
      </c>
      <c r="C214" s="8" t="s">
        <v>26</v>
      </c>
      <c r="D214" s="11" t="s">
        <v>587</v>
      </c>
      <c r="E214" s="14" t="s">
        <v>31</v>
      </c>
      <c r="F214" s="47">
        <v>9726.33</v>
      </c>
      <c r="G214" s="15" t="d">
        <v>2021-09-24</v>
      </c>
      <c r="H214" s="15" t="d">
        <f t="shared" si="17"/>
        <v>2021-10-23</v>
      </c>
      <c r="I214" s="47">
        <f t="shared" si="15"/>
        <v>9726.33</v>
      </c>
    </row>
    <row r="215" spans="1:9" ht="22.5" x14ac:dyDescent="0.2">
      <c r="A215" s="11" t="s">
        <v>590</v>
      </c>
      <c r="B215" s="8" t="s">
        <v>28</v>
      </c>
      <c r="C215" s="8" t="s">
        <v>26</v>
      </c>
      <c r="D215" s="11" t="s">
        <v>591</v>
      </c>
      <c r="E215" s="14" t="s">
        <v>31</v>
      </c>
      <c r="F215" s="47">
        <v>330</v>
      </c>
      <c r="G215" s="15" t="d">
        <v>2021-10-04</v>
      </c>
      <c r="H215" s="15" t="d">
        <f t="shared" si="17"/>
        <v>2021-11-02</v>
      </c>
      <c r="I215" s="47">
        <f t="shared" si="15"/>
        <v>330</v>
      </c>
    </row>
    <row r="216" spans="1:9" ht="22.5" x14ac:dyDescent="0.2">
      <c r="A216" s="11" t="s">
        <v>592</v>
      </c>
      <c r="B216" s="8" t="s">
        <v>28</v>
      </c>
      <c r="C216" s="8" t="s">
        <v>26</v>
      </c>
      <c r="D216" s="11" t="s">
        <v>593</v>
      </c>
      <c r="E216" s="11" t="s">
        <v>36</v>
      </c>
      <c r="F216" s="47">
        <v>10989.76</v>
      </c>
      <c r="G216" s="15" t="d">
        <v>2021-10-06</v>
      </c>
      <c r="H216" s="15" t="d">
        <f t="shared" si="17"/>
        <v>2021-11-04</v>
      </c>
      <c r="I216" s="47">
        <f t="shared" si="15"/>
        <v>10989.76</v>
      </c>
    </row>
    <row r="217" spans="1:9" ht="22.5" x14ac:dyDescent="0.2">
      <c r="A217" s="11" t="s">
        <v>595</v>
      </c>
      <c r="B217" s="8" t="s">
        <v>28</v>
      </c>
      <c r="C217" s="8" t="s">
        <v>26</v>
      </c>
      <c r="D217" s="11" t="s">
        <v>594</v>
      </c>
      <c r="E217" s="11" t="s">
        <v>36</v>
      </c>
      <c r="F217" s="47">
        <v>1988.6</v>
      </c>
      <c r="G217" s="15" t="d">
        <v>2021-10-13</v>
      </c>
      <c r="H217" s="15" t="d">
        <f t="shared" si="17"/>
        <v>2021-11-11</v>
      </c>
      <c r="I217" s="47">
        <f t="shared" si="15"/>
        <v>1988.6</v>
      </c>
    </row>
    <row r="218" spans="1:9" ht="22.5" x14ac:dyDescent="0.2">
      <c r="A218" s="11" t="s">
        <v>596</v>
      </c>
      <c r="B218" s="8" t="s">
        <v>28</v>
      </c>
      <c r="C218" s="8" t="s">
        <v>26</v>
      </c>
      <c r="D218" s="11" t="s">
        <v>597</v>
      </c>
      <c r="E218" s="14" t="s">
        <v>31</v>
      </c>
      <c r="F218" s="47">
        <v>6500</v>
      </c>
      <c r="G218" s="15" t="d">
        <v>2021-09-27</v>
      </c>
      <c r="H218" s="15" t="d">
        <f>G218+365</f>
        <v>2022-09-27</v>
      </c>
      <c r="I218" s="47">
        <f t="shared" ref="I218:I244" si="18">F218</f>
        <v>6500</v>
      </c>
    </row>
    <row r="219" spans="1:9" ht="22.5" x14ac:dyDescent="0.2">
      <c r="A219" s="11" t="s">
        <v>601</v>
      </c>
      <c r="B219" s="8" t="s">
        <v>28</v>
      </c>
      <c r="C219" s="8" t="s">
        <v>26</v>
      </c>
      <c r="D219" s="11" t="s">
        <v>600</v>
      </c>
      <c r="E219" s="11" t="s">
        <v>36</v>
      </c>
      <c r="F219" s="47">
        <v>3997.97</v>
      </c>
      <c r="G219" s="15" t="d">
        <v>2021-09-27</v>
      </c>
      <c r="H219" s="15" t="d">
        <f t="shared" ref="H219:H225" si="19">G219+29</f>
        <v>2021-10-26</v>
      </c>
      <c r="I219" s="47">
        <f t="shared" si="18"/>
        <v>3997.97</v>
      </c>
    </row>
    <row r="220" spans="1:9" ht="22.5" x14ac:dyDescent="0.2">
      <c r="A220" s="11" t="s">
        <v>602</v>
      </c>
      <c r="B220" s="8" t="s">
        <v>28</v>
      </c>
      <c r="C220" s="8" t="s">
        <v>26</v>
      </c>
      <c r="D220" s="11" t="s">
        <v>603</v>
      </c>
      <c r="E220" s="11" t="s">
        <v>36</v>
      </c>
      <c r="F220" s="47">
        <v>989.19</v>
      </c>
      <c r="G220" s="15" t="d">
        <v>2021-10-13</v>
      </c>
      <c r="H220" s="15" t="d">
        <f t="shared" si="19"/>
        <v>2021-11-11</v>
      </c>
      <c r="I220" s="47">
        <f t="shared" si="18"/>
        <v>989.19</v>
      </c>
    </row>
    <row r="221" spans="1:9" ht="22.5" x14ac:dyDescent="0.2">
      <c r="A221" s="11" t="s">
        <v>605</v>
      </c>
      <c r="B221" s="8" t="s">
        <v>28</v>
      </c>
      <c r="C221" s="8" t="s">
        <v>26</v>
      </c>
      <c r="D221" s="11" t="s">
        <v>604</v>
      </c>
      <c r="E221" s="11" t="s">
        <v>36</v>
      </c>
      <c r="F221" s="47">
        <v>465.55</v>
      </c>
      <c r="G221" s="15" t="d">
        <v>2021-10-13</v>
      </c>
      <c r="H221" s="15" t="d">
        <f t="shared" si="19"/>
        <v>2021-11-11</v>
      </c>
      <c r="I221" s="47">
        <f t="shared" si="18"/>
        <v>465.55</v>
      </c>
    </row>
    <row r="222" spans="1:9" ht="22.5" x14ac:dyDescent="0.2">
      <c r="A222" s="11" t="s">
        <v>606</v>
      </c>
      <c r="B222" s="8" t="s">
        <v>28</v>
      </c>
      <c r="C222" s="8" t="s">
        <v>26</v>
      </c>
      <c r="D222" s="11" t="s">
        <v>607</v>
      </c>
      <c r="E222" s="11" t="s">
        <v>36</v>
      </c>
      <c r="F222" s="47">
        <v>2960.39</v>
      </c>
      <c r="G222" s="15" t="d">
        <v>2021-09-27</v>
      </c>
      <c r="H222" s="15" t="d">
        <f t="shared" si="19"/>
        <v>2021-10-26</v>
      </c>
      <c r="I222" s="47">
        <f t="shared" si="18"/>
        <v>2960.39</v>
      </c>
    </row>
    <row r="223" spans="1:9" ht="22.5" x14ac:dyDescent="0.2">
      <c r="A223" s="11" t="s">
        <v>610</v>
      </c>
      <c r="B223" s="8" t="s">
        <v>28</v>
      </c>
      <c r="C223" s="8" t="s">
        <v>26</v>
      </c>
      <c r="D223" s="11" t="s">
        <v>946</v>
      </c>
      <c r="E223" s="11" t="s">
        <v>36</v>
      </c>
      <c r="F223" s="47">
        <v>1333.2</v>
      </c>
      <c r="G223" s="15" t="d">
        <v>2021-09-30</v>
      </c>
      <c r="H223" s="15" t="d">
        <f t="shared" si="19"/>
        <v>2021-10-29</v>
      </c>
      <c r="I223" s="47">
        <f t="shared" si="18"/>
        <v>1333.2</v>
      </c>
    </row>
    <row r="224" spans="1:9" ht="22.5" x14ac:dyDescent="0.2">
      <c r="A224" s="11" t="s">
        <v>612</v>
      </c>
      <c r="B224" s="8" t="s">
        <v>28</v>
      </c>
      <c r="C224" s="8" t="s">
        <v>26</v>
      </c>
      <c r="D224" s="11" t="s">
        <v>613</v>
      </c>
      <c r="E224" s="14" t="s">
        <v>31</v>
      </c>
      <c r="F224" s="47">
        <v>552.11</v>
      </c>
      <c r="G224" s="15" t="d">
        <v>2021-10-01</v>
      </c>
      <c r="H224" s="15" t="d">
        <f t="shared" si="19"/>
        <v>2021-10-30</v>
      </c>
      <c r="I224" s="47">
        <f t="shared" si="18"/>
        <v>552.11</v>
      </c>
    </row>
    <row r="225" spans="1:9" ht="22.5" x14ac:dyDescent="0.2">
      <c r="A225" s="11" t="s">
        <v>616</v>
      </c>
      <c r="B225" s="8" t="s">
        <v>28</v>
      </c>
      <c r="C225" s="8" t="s">
        <v>26</v>
      </c>
      <c r="D225" s="11" t="s">
        <v>226</v>
      </c>
      <c r="E225" s="14" t="s">
        <v>31</v>
      </c>
      <c r="F225" s="47">
        <v>273.77</v>
      </c>
      <c r="G225" s="15" t="d">
        <v>2021-10-01</v>
      </c>
      <c r="H225" s="15" t="d">
        <f t="shared" si="19"/>
        <v>2021-10-30</v>
      </c>
      <c r="I225" s="47">
        <f t="shared" si="18"/>
        <v>273.77</v>
      </c>
    </row>
    <row r="226" spans="1:9" ht="22.5" x14ac:dyDescent="0.2">
      <c r="A226" s="11" t="s">
        <v>618</v>
      </c>
      <c r="B226" s="8" t="s">
        <v>28</v>
      </c>
      <c r="C226" s="8" t="s">
        <v>26</v>
      </c>
      <c r="D226" s="11" t="s">
        <v>619</v>
      </c>
      <c r="E226" s="11" t="s">
        <v>36</v>
      </c>
      <c r="F226" s="47">
        <v>750</v>
      </c>
      <c r="G226" s="15" t="d">
        <v>2021-10-15</v>
      </c>
      <c r="H226" s="15" t="d">
        <v>2021-12-31</v>
      </c>
      <c r="I226" s="47">
        <f t="shared" si="18"/>
        <v>750</v>
      </c>
    </row>
    <row r="227" spans="1:9" ht="22.5" x14ac:dyDescent="0.2">
      <c r="A227" s="11" t="s">
        <v>620</v>
      </c>
      <c r="B227" s="8" t="s">
        <v>28</v>
      </c>
      <c r="C227" s="8" t="s">
        <v>26</v>
      </c>
      <c r="D227" s="11" t="s">
        <v>732</v>
      </c>
      <c r="E227" s="11" t="s">
        <v>36</v>
      </c>
      <c r="F227" s="47">
        <v>37330.67</v>
      </c>
      <c r="G227" s="15" t="d">
        <v>2021-11-16</v>
      </c>
      <c r="H227" s="15" t="d">
        <f t="shared" ref="H227:H232" si="20">G227+29</f>
        <v>2021-12-15</v>
      </c>
      <c r="I227" s="47">
        <f t="shared" si="18"/>
        <v>37330.67</v>
      </c>
    </row>
    <row r="228" spans="1:9" ht="22.5" x14ac:dyDescent="0.2">
      <c r="A228" s="11" t="s">
        <v>621</v>
      </c>
      <c r="B228" s="8" t="s">
        <v>28</v>
      </c>
      <c r="C228" s="8" t="s">
        <v>26</v>
      </c>
      <c r="D228" s="11" t="s">
        <v>622</v>
      </c>
      <c r="E228" s="14" t="s">
        <v>31</v>
      </c>
      <c r="F228" s="47">
        <v>327.45</v>
      </c>
      <c r="G228" s="15" t="d">
        <v>2021-10-01</v>
      </c>
      <c r="H228" s="15" t="d">
        <f t="shared" si="20"/>
        <v>2021-10-30</v>
      </c>
      <c r="I228" s="47">
        <f t="shared" si="18"/>
        <v>327.45</v>
      </c>
    </row>
    <row r="229" spans="1:9" ht="22.5" x14ac:dyDescent="0.2">
      <c r="A229" s="11" t="s">
        <v>621</v>
      </c>
      <c r="B229" s="8" t="s">
        <v>28</v>
      </c>
      <c r="C229" s="8" t="s">
        <v>26</v>
      </c>
      <c r="D229" s="11" t="s">
        <v>651</v>
      </c>
      <c r="E229" s="11" t="s">
        <v>36</v>
      </c>
      <c r="F229" s="47">
        <v>2147.1999999999998</v>
      </c>
      <c r="G229" s="15" t="d">
        <v>2021-10-05</v>
      </c>
      <c r="H229" s="15" t="d">
        <f t="shared" si="20"/>
        <v>2021-11-03</v>
      </c>
      <c r="I229" s="47">
        <f t="shared" si="18"/>
        <v>2147.1999999999998</v>
      </c>
    </row>
    <row r="230" spans="1:9" ht="22.5" x14ac:dyDescent="0.2">
      <c r="A230" s="11" t="s">
        <v>621</v>
      </c>
      <c r="B230" s="8" t="s">
        <v>28</v>
      </c>
      <c r="C230" s="8" t="s">
        <v>26</v>
      </c>
      <c r="D230" s="11" t="s">
        <v>652</v>
      </c>
      <c r="E230" s="11" t="s">
        <v>36</v>
      </c>
      <c r="F230" s="47">
        <v>208.32</v>
      </c>
      <c r="G230" s="15" t="d">
        <v>2021-10-04</v>
      </c>
      <c r="H230" s="15" t="d">
        <f t="shared" si="20"/>
        <v>2021-11-02</v>
      </c>
      <c r="I230" s="47">
        <f t="shared" si="18"/>
        <v>208.32</v>
      </c>
    </row>
    <row r="231" spans="1:9" ht="22.5" x14ac:dyDescent="0.2">
      <c r="A231" s="11" t="s">
        <v>625</v>
      </c>
      <c r="B231" s="8" t="s">
        <v>28</v>
      </c>
      <c r="C231" s="8" t="s">
        <v>26</v>
      </c>
      <c r="D231" s="11" t="s">
        <v>626</v>
      </c>
      <c r="E231" s="14" t="s">
        <v>31</v>
      </c>
      <c r="F231" s="47">
        <v>340.38</v>
      </c>
      <c r="G231" s="15" t="d">
        <v>2021-10-01</v>
      </c>
      <c r="H231" s="15" t="d">
        <f t="shared" si="20"/>
        <v>2021-10-30</v>
      </c>
      <c r="I231" s="47">
        <f t="shared" si="18"/>
        <v>340.38</v>
      </c>
    </row>
    <row r="232" spans="1:9" ht="22.5" x14ac:dyDescent="0.2">
      <c r="A232" s="11" t="s">
        <v>629</v>
      </c>
      <c r="B232" s="8" t="s">
        <v>28</v>
      </c>
      <c r="C232" s="8" t="s">
        <v>26</v>
      </c>
      <c r="D232" s="11" t="s">
        <v>630</v>
      </c>
      <c r="E232" s="11" t="s">
        <v>36</v>
      </c>
      <c r="F232" s="47">
        <v>539.5</v>
      </c>
      <c r="G232" s="15" t="d">
        <v>2021-10-01</v>
      </c>
      <c r="H232" s="15" t="d">
        <f t="shared" si="20"/>
        <v>2021-10-30</v>
      </c>
      <c r="I232" s="47">
        <f t="shared" si="18"/>
        <v>539.5</v>
      </c>
    </row>
    <row r="233" spans="1:9" ht="22.5" x14ac:dyDescent="0.2">
      <c r="A233" s="11" t="s">
        <v>635</v>
      </c>
      <c r="B233" s="8" t="s">
        <v>28</v>
      </c>
      <c r="C233" s="8" t="s">
        <v>26</v>
      </c>
      <c r="D233" s="11" t="s">
        <v>636</v>
      </c>
      <c r="E233" s="14" t="s">
        <v>31</v>
      </c>
      <c r="F233" s="47">
        <v>2530</v>
      </c>
      <c r="G233" s="15" t="d">
        <v>2021-10-04</v>
      </c>
      <c r="H233" s="15" t="d">
        <v>2021-11-30</v>
      </c>
      <c r="I233" s="47">
        <f t="shared" si="18"/>
        <v>2530</v>
      </c>
    </row>
    <row r="234" spans="1:9" ht="22.5" x14ac:dyDescent="0.2">
      <c r="A234" s="11" t="s">
        <v>638</v>
      </c>
      <c r="B234" s="8" t="s">
        <v>28</v>
      </c>
      <c r="C234" s="8" t="s">
        <v>26</v>
      </c>
      <c r="D234" s="11" t="s">
        <v>639</v>
      </c>
      <c r="E234" s="11" t="s">
        <v>36</v>
      </c>
      <c r="F234" s="47">
        <v>1500</v>
      </c>
      <c r="G234" s="15" t="d">
        <v>2021-10-06</v>
      </c>
      <c r="H234" s="15" t="d">
        <f t="shared" ref="H234:H244" si="21">G234+29</f>
        <v>2021-11-04</v>
      </c>
      <c r="I234" s="47">
        <f t="shared" si="18"/>
        <v>1500</v>
      </c>
    </row>
    <row r="235" spans="1:9" ht="22.5" x14ac:dyDescent="0.2">
      <c r="A235" s="11" t="s">
        <v>640</v>
      </c>
      <c r="B235" s="8" t="s">
        <v>28</v>
      </c>
      <c r="C235" s="8" t="s">
        <v>26</v>
      </c>
      <c r="D235" s="11" t="s">
        <v>641</v>
      </c>
      <c r="E235" s="14" t="s">
        <v>31</v>
      </c>
      <c r="F235" s="47">
        <v>641</v>
      </c>
      <c r="G235" s="15" t="d">
        <v>2021-10-12</v>
      </c>
      <c r="H235" s="15" t="d">
        <f t="shared" si="21"/>
        <v>2021-11-10</v>
      </c>
      <c r="I235" s="47">
        <f t="shared" si="18"/>
        <v>641</v>
      </c>
    </row>
    <row r="236" spans="1:9" ht="22.5" x14ac:dyDescent="0.2">
      <c r="A236" s="11" t="s">
        <v>642</v>
      </c>
      <c r="B236" s="8" t="s">
        <v>28</v>
      </c>
      <c r="C236" s="8" t="s">
        <v>26</v>
      </c>
      <c r="D236" s="11" t="s">
        <v>643</v>
      </c>
      <c r="E236" s="11" t="s">
        <v>36</v>
      </c>
      <c r="F236" s="47">
        <v>714.5</v>
      </c>
      <c r="G236" s="15" t="d">
        <v>2021-10-28</v>
      </c>
      <c r="H236" s="15" t="d">
        <f t="shared" si="21"/>
        <v>2021-11-26</v>
      </c>
      <c r="I236" s="47">
        <f t="shared" si="18"/>
        <v>714.5</v>
      </c>
    </row>
    <row r="237" spans="1:9" ht="22.5" x14ac:dyDescent="0.2">
      <c r="A237" s="11" t="s">
        <v>644</v>
      </c>
      <c r="B237" s="8" t="s">
        <v>28</v>
      </c>
      <c r="C237" s="8" t="s">
        <v>26</v>
      </c>
      <c r="D237" s="11" t="s">
        <v>645</v>
      </c>
      <c r="E237" s="11" t="s">
        <v>36</v>
      </c>
      <c r="F237" s="47">
        <v>4138.03</v>
      </c>
      <c r="G237" s="15" t="d">
        <v>2021-10-26</v>
      </c>
      <c r="H237" s="15" t="d">
        <f t="shared" si="21"/>
        <v>2021-11-24</v>
      </c>
      <c r="I237" s="47">
        <f t="shared" si="18"/>
        <v>4138.03</v>
      </c>
    </row>
    <row r="238" spans="1:9" ht="22.5" x14ac:dyDescent="0.2">
      <c r="A238" s="11" t="s">
        <v>646</v>
      </c>
      <c r="B238" s="8" t="s">
        <v>28</v>
      </c>
      <c r="C238" s="8" t="s">
        <v>26</v>
      </c>
      <c r="D238" s="11" t="s">
        <v>647</v>
      </c>
      <c r="E238" s="11" t="s">
        <v>36</v>
      </c>
      <c r="F238" s="47">
        <v>340.38</v>
      </c>
      <c r="G238" s="15" t="d">
        <v>2021-10-12</v>
      </c>
      <c r="H238" s="15" t="d">
        <f t="shared" si="21"/>
        <v>2021-11-10</v>
      </c>
      <c r="I238" s="47">
        <f t="shared" si="18"/>
        <v>340.38</v>
      </c>
    </row>
    <row r="239" spans="1:9" ht="22.5" x14ac:dyDescent="0.2">
      <c r="A239" s="11" t="s">
        <v>648</v>
      </c>
      <c r="B239" s="8" t="s">
        <v>28</v>
      </c>
      <c r="C239" s="8" t="s">
        <v>26</v>
      </c>
      <c r="D239" s="11" t="s">
        <v>649</v>
      </c>
      <c r="E239" s="14" t="s">
        <v>31</v>
      </c>
      <c r="F239" s="47">
        <v>2206.7399999999998</v>
      </c>
      <c r="G239" s="15" t="d">
        <v>2021-10-08</v>
      </c>
      <c r="H239" s="15" t="d">
        <f t="shared" si="21"/>
        <v>2021-11-06</v>
      </c>
      <c r="I239" s="47">
        <f t="shared" si="18"/>
        <v>2206.7399999999998</v>
      </c>
    </row>
    <row r="240" spans="1:9" ht="22.5" x14ac:dyDescent="0.2">
      <c r="A240" s="11" t="s">
        <v>554</v>
      </c>
      <c r="B240" s="8" t="s">
        <v>28</v>
      </c>
      <c r="C240" s="8" t="s">
        <v>26</v>
      </c>
      <c r="D240" s="11" t="s">
        <v>650</v>
      </c>
      <c r="E240" s="11" t="s">
        <v>36</v>
      </c>
      <c r="F240" s="47">
        <v>585.23</v>
      </c>
      <c r="G240" s="15" t="d">
        <v>2021-10-06</v>
      </c>
      <c r="H240" s="15" t="d">
        <f t="shared" si="21"/>
        <v>2021-11-04</v>
      </c>
      <c r="I240" s="47">
        <f t="shared" si="18"/>
        <v>585.23</v>
      </c>
    </row>
    <row r="241" spans="1:9" ht="22.5" x14ac:dyDescent="0.2">
      <c r="A241" s="11" t="s">
        <v>656</v>
      </c>
      <c r="B241" s="8" t="s">
        <v>28</v>
      </c>
      <c r="C241" s="8" t="s">
        <v>26</v>
      </c>
      <c r="D241" s="11" t="s">
        <v>657</v>
      </c>
      <c r="E241" s="14" t="s">
        <v>31</v>
      </c>
      <c r="F241" s="47">
        <v>2031.3</v>
      </c>
      <c r="G241" s="15" t="d">
        <v>2021-10-08</v>
      </c>
      <c r="H241" s="15" t="d">
        <f t="shared" si="21"/>
        <v>2021-11-06</v>
      </c>
      <c r="I241" s="47">
        <f t="shared" si="18"/>
        <v>2031.3</v>
      </c>
    </row>
    <row r="242" spans="1:9" ht="22.5" x14ac:dyDescent="0.2">
      <c r="A242" s="11" t="s">
        <v>658</v>
      </c>
      <c r="B242" s="8" t="s">
        <v>28</v>
      </c>
      <c r="C242" s="8" t="s">
        <v>26</v>
      </c>
      <c r="D242" s="11" t="s">
        <v>659</v>
      </c>
      <c r="E242" s="14" t="s">
        <v>31</v>
      </c>
      <c r="F242" s="47">
        <v>1268.8</v>
      </c>
      <c r="G242" s="15" t="d">
        <v>2021-10-18</v>
      </c>
      <c r="H242" s="15" t="d">
        <f t="shared" si="21"/>
        <v>2021-11-16</v>
      </c>
      <c r="I242" s="47">
        <f t="shared" si="18"/>
        <v>1268.8</v>
      </c>
    </row>
    <row r="243" spans="1:9" ht="22.5" x14ac:dyDescent="0.2">
      <c r="A243" s="11" t="s">
        <v>660</v>
      </c>
      <c r="B243" s="8" t="s">
        <v>28</v>
      </c>
      <c r="C243" s="8" t="s">
        <v>26</v>
      </c>
      <c r="D243" s="11" t="s">
        <v>661</v>
      </c>
      <c r="E243" s="11" t="s">
        <v>36</v>
      </c>
      <c r="F243" s="47">
        <v>461.16</v>
      </c>
      <c r="G243" s="15" t="d">
        <v>2021-10-20</v>
      </c>
      <c r="H243" s="15" t="d">
        <f t="shared" si="21"/>
        <v>2021-11-18</v>
      </c>
      <c r="I243" s="47">
        <f t="shared" si="18"/>
        <v>461.16</v>
      </c>
    </row>
    <row r="244" spans="1:9" ht="33.75" x14ac:dyDescent="0.2">
      <c r="A244" s="11" t="s">
        <v>662</v>
      </c>
      <c r="B244" s="8" t="s">
        <v>28</v>
      </c>
      <c r="C244" s="8" t="s">
        <v>26</v>
      </c>
      <c r="D244" s="11" t="s">
        <v>663</v>
      </c>
      <c r="E244" s="25" t="s">
        <v>268</v>
      </c>
      <c r="F244" s="47">
        <v>7000</v>
      </c>
      <c r="G244" s="15" t="d">
        <v>2021-10-19</v>
      </c>
      <c r="H244" s="15" t="d">
        <f t="shared" si="21"/>
        <v>2021-11-17</v>
      </c>
      <c r="I244" s="47">
        <f t="shared" si="18"/>
        <v>7000</v>
      </c>
    </row>
    <row r="245" spans="1:9" ht="22.5" x14ac:dyDescent="0.2">
      <c r="A245" s="11" t="s">
        <v>664</v>
      </c>
      <c r="B245" s="8" t="s">
        <v>28</v>
      </c>
      <c r="C245" s="8" t="s">
        <v>26</v>
      </c>
      <c r="D245" s="11" t="s">
        <v>665</v>
      </c>
      <c r="E245" s="11" t="s">
        <v>36</v>
      </c>
      <c r="F245" s="47">
        <v>461.16</v>
      </c>
      <c r="G245" s="15" t="d">
        <v>2021-10-20</v>
      </c>
      <c r="H245" s="15" t="d">
        <f t="shared" ref="H245:H246" si="22">G245+29</f>
        <v>2021-11-18</v>
      </c>
      <c r="I245" s="47">
        <f t="shared" ref="I245:I257" si="23">F245</f>
        <v>461.16</v>
      </c>
    </row>
    <row r="246" spans="1:9" ht="22.5" x14ac:dyDescent="0.2">
      <c r="A246" s="11" t="s">
        <v>666</v>
      </c>
      <c r="B246" s="8" t="s">
        <v>28</v>
      </c>
      <c r="C246" s="8" t="s">
        <v>26</v>
      </c>
      <c r="D246" s="11" t="s">
        <v>667</v>
      </c>
      <c r="E246" s="11" t="s">
        <v>36</v>
      </c>
      <c r="F246" s="47">
        <v>1522.56</v>
      </c>
      <c r="G246" s="15" t="d">
        <v>2021-10-15</v>
      </c>
      <c r="H246" s="15" t="d">
        <f t="shared" si="22"/>
        <v>2021-11-13</v>
      </c>
      <c r="I246" s="47">
        <f t="shared" si="23"/>
        <v>1522.56</v>
      </c>
    </row>
    <row r="247" spans="1:9" ht="22.5" x14ac:dyDescent="0.2">
      <c r="A247" s="11" t="s">
        <v>668</v>
      </c>
      <c r="B247" s="8" t="s">
        <v>28</v>
      </c>
      <c r="C247" s="8" t="s">
        <v>26</v>
      </c>
      <c r="D247" s="11" t="s">
        <v>669</v>
      </c>
      <c r="E247" s="14" t="s">
        <v>679</v>
      </c>
      <c r="F247" s="47">
        <v>1764</v>
      </c>
      <c r="G247" s="15" t="d">
        <v>2021-10-07</v>
      </c>
      <c r="H247" s="15" t="d">
        <v>2021-11-30</v>
      </c>
      <c r="I247" s="47">
        <f t="shared" si="23"/>
        <v>1764</v>
      </c>
    </row>
    <row r="248" spans="1:9" ht="22.5" x14ac:dyDescent="0.2">
      <c r="A248" s="11" t="s">
        <v>672</v>
      </c>
      <c r="B248" s="8" t="s">
        <v>28</v>
      </c>
      <c r="C248" s="8" t="s">
        <v>26</v>
      </c>
      <c r="D248" s="11" t="s">
        <v>673</v>
      </c>
      <c r="E248" s="14" t="s">
        <v>31</v>
      </c>
      <c r="F248" s="47">
        <v>998.4</v>
      </c>
      <c r="G248" s="15" t="d">
        <v>2021-10-15</v>
      </c>
      <c r="H248" s="15" t="d">
        <v>2021-11-03</v>
      </c>
      <c r="I248" s="47">
        <f t="shared" si="23"/>
        <v>998.4</v>
      </c>
    </row>
    <row r="249" spans="1:9" ht="22.5" x14ac:dyDescent="0.2">
      <c r="A249" s="11" t="s">
        <v>573</v>
      </c>
      <c r="B249" s="8" t="s">
        <v>28</v>
      </c>
      <c r="C249" s="8" t="s">
        <v>26</v>
      </c>
      <c r="D249" s="11" t="s">
        <v>675</v>
      </c>
      <c r="E249" s="14" t="s">
        <v>31</v>
      </c>
      <c r="F249" s="47">
        <v>99.53</v>
      </c>
      <c r="G249" s="15" t="d">
        <v>2021-10-08</v>
      </c>
      <c r="H249" s="15" t="d">
        <f t="shared" ref="H249:H292" si="24">G249+29</f>
        <v>2021-11-06</v>
      </c>
      <c r="I249" s="47">
        <f t="shared" si="23"/>
        <v>99.53</v>
      </c>
    </row>
    <row r="250" spans="1:9" ht="22.5" x14ac:dyDescent="0.2">
      <c r="A250" s="11" t="s">
        <v>677</v>
      </c>
      <c r="B250" s="8" t="s">
        <v>28</v>
      </c>
      <c r="C250" s="8" t="s">
        <v>26</v>
      </c>
      <c r="D250" s="11" t="s">
        <v>678</v>
      </c>
      <c r="E250" s="14" t="s">
        <v>31</v>
      </c>
      <c r="F250" s="47">
        <v>2614.5</v>
      </c>
      <c r="G250" s="15" t="d">
        <v>2021-10-28</v>
      </c>
      <c r="H250" s="15" t="d">
        <f t="shared" si="24"/>
        <v>2021-11-26</v>
      </c>
      <c r="I250" s="47">
        <f t="shared" si="23"/>
        <v>2614.5</v>
      </c>
    </row>
    <row r="251" spans="1:9" ht="22.5" x14ac:dyDescent="0.2">
      <c r="A251" s="11" t="s">
        <v>553</v>
      </c>
      <c r="B251" s="8" t="s">
        <v>28</v>
      </c>
      <c r="C251" s="8" t="s">
        <v>26</v>
      </c>
      <c r="D251" s="11" t="s">
        <v>194</v>
      </c>
      <c r="E251" s="14" t="s">
        <v>31</v>
      </c>
      <c r="F251" s="47">
        <v>340.4</v>
      </c>
      <c r="G251" s="15" t="d">
        <v>2021-10-12</v>
      </c>
      <c r="H251" s="15" t="d">
        <f t="shared" si="24"/>
        <v>2021-11-10</v>
      </c>
      <c r="I251" s="47">
        <f t="shared" si="23"/>
        <v>340.4</v>
      </c>
    </row>
    <row r="252" spans="1:9" ht="22.5" x14ac:dyDescent="0.2">
      <c r="A252" s="11" t="s">
        <v>553</v>
      </c>
      <c r="B252" s="8" t="s">
        <v>28</v>
      </c>
      <c r="C252" s="8" t="s">
        <v>26</v>
      </c>
      <c r="D252" s="11" t="s">
        <v>194</v>
      </c>
      <c r="E252" s="11" t="s">
        <v>36</v>
      </c>
      <c r="F252" s="47">
        <v>244.96</v>
      </c>
      <c r="G252" s="15" t="d">
        <v>2021-10-01</v>
      </c>
      <c r="H252" s="15" t="d">
        <f t="shared" si="24"/>
        <v>2021-10-30</v>
      </c>
      <c r="I252" s="47">
        <f t="shared" si="23"/>
        <v>244.96</v>
      </c>
    </row>
    <row r="253" spans="1:9" ht="20.25" customHeight="1" x14ac:dyDescent="0.2">
      <c r="A253" s="11" t="s">
        <v>683</v>
      </c>
      <c r="B253" s="8" t="s">
        <v>28</v>
      </c>
      <c r="C253" s="8" t="s">
        <v>26</v>
      </c>
      <c r="D253" s="11" t="s">
        <v>684</v>
      </c>
      <c r="E253" s="11" t="s">
        <v>36</v>
      </c>
      <c r="F253" s="47">
        <v>14103.2</v>
      </c>
      <c r="G253" s="15" t="d">
        <v>2021-10-20</v>
      </c>
      <c r="H253" s="15" t="d">
        <f t="shared" si="24"/>
        <v>2021-11-18</v>
      </c>
      <c r="I253" s="47">
        <f t="shared" si="23"/>
        <v>14103.2</v>
      </c>
    </row>
    <row r="254" spans="1:9" ht="22.5" x14ac:dyDescent="0.2">
      <c r="A254" s="11" t="s">
        <v>685</v>
      </c>
      <c r="B254" s="8" t="s">
        <v>28</v>
      </c>
      <c r="C254" s="8" t="s">
        <v>26</v>
      </c>
      <c r="D254" s="11" t="s">
        <v>686</v>
      </c>
      <c r="E254" s="14" t="s">
        <v>31</v>
      </c>
      <c r="F254" s="47">
        <v>527.04</v>
      </c>
      <c r="G254" s="15" t="d">
        <v>2021-10-25</v>
      </c>
      <c r="H254" s="15" t="d">
        <f t="shared" si="24"/>
        <v>2021-11-23</v>
      </c>
      <c r="I254" s="47">
        <f t="shared" si="23"/>
        <v>527.04</v>
      </c>
    </row>
    <row r="255" spans="1:9" ht="22.5" x14ac:dyDescent="0.2">
      <c r="A255" s="11" t="s">
        <v>687</v>
      </c>
      <c r="B255" s="8" t="s">
        <v>28</v>
      </c>
      <c r="C255" s="8" t="s">
        <v>26</v>
      </c>
      <c r="D255" s="11" t="s">
        <v>688</v>
      </c>
      <c r="E255" s="11" t="s">
        <v>36</v>
      </c>
      <c r="F255" s="47">
        <v>4097.7700000000004</v>
      </c>
      <c r="G255" s="15" t="d">
        <v>2021-08-24</v>
      </c>
      <c r="H255" s="15" t="d">
        <f t="shared" si="24"/>
        <v>2021-09-22</v>
      </c>
      <c r="I255" s="47">
        <f t="shared" si="23"/>
        <v>4097.7700000000004</v>
      </c>
    </row>
    <row r="256" spans="1:9" ht="22.5" x14ac:dyDescent="0.2">
      <c r="A256" s="11" t="s">
        <v>199</v>
      </c>
      <c r="B256" s="8" t="s">
        <v>28</v>
      </c>
      <c r="C256" s="8" t="s">
        <v>26</v>
      </c>
      <c r="D256" s="11" t="s">
        <v>692</v>
      </c>
      <c r="E256" s="11" t="s">
        <v>36</v>
      </c>
      <c r="F256" s="47">
        <v>15557.34</v>
      </c>
      <c r="G256" s="15" t="d">
        <v>2021-10-13</v>
      </c>
      <c r="H256" s="15" t="d">
        <f t="shared" si="24"/>
        <v>2021-11-11</v>
      </c>
      <c r="I256" s="47">
        <f t="shared" si="23"/>
        <v>15557.34</v>
      </c>
    </row>
    <row r="257" spans="1:9" ht="22.5" x14ac:dyDescent="0.2">
      <c r="A257" s="11" t="s">
        <v>693</v>
      </c>
      <c r="B257" s="8" t="s">
        <v>28</v>
      </c>
      <c r="C257" s="8" t="s">
        <v>26</v>
      </c>
      <c r="D257" s="11" t="s">
        <v>694</v>
      </c>
      <c r="E257" s="11" t="s">
        <v>36</v>
      </c>
      <c r="F257" s="47">
        <v>1060.18</v>
      </c>
      <c r="G257" s="15" t="d">
        <v>2021-11-16</v>
      </c>
      <c r="H257" s="15" t="d">
        <f t="shared" si="24"/>
        <v>2021-12-15</v>
      </c>
      <c r="I257" s="47">
        <f t="shared" si="23"/>
        <v>1060.18</v>
      </c>
    </row>
    <row r="258" spans="1:9" ht="22.5" x14ac:dyDescent="0.2">
      <c r="A258" s="11" t="s">
        <v>695</v>
      </c>
      <c r="B258" s="8" t="s">
        <v>28</v>
      </c>
      <c r="C258" s="8" t="s">
        <v>26</v>
      </c>
      <c r="D258" s="11" t="s">
        <v>696</v>
      </c>
      <c r="E258" s="14" t="s">
        <v>31</v>
      </c>
      <c r="F258" s="47">
        <v>580.09</v>
      </c>
      <c r="G258" s="15" t="d">
        <v>2021-11-02</v>
      </c>
      <c r="H258" s="15" t="d">
        <f t="shared" si="24"/>
        <v>2021-12-01</v>
      </c>
      <c r="I258" s="47">
        <f t="shared" ref="I258:I317" si="25">F258</f>
        <v>580.09</v>
      </c>
    </row>
    <row r="259" spans="1:9" ht="22.5" x14ac:dyDescent="0.2">
      <c r="A259" s="11" t="s">
        <v>700</v>
      </c>
      <c r="B259" s="8" t="s">
        <v>28</v>
      </c>
      <c r="C259" s="8" t="s">
        <v>26</v>
      </c>
      <c r="D259" s="11" t="s">
        <v>701</v>
      </c>
      <c r="E259" s="11" t="s">
        <v>36</v>
      </c>
      <c r="F259" s="47">
        <v>7752.47</v>
      </c>
      <c r="G259" s="15" t="d">
        <v>2021-10-12</v>
      </c>
      <c r="H259" s="15" t="d">
        <f t="shared" si="24"/>
        <v>2021-11-10</v>
      </c>
      <c r="I259" s="47">
        <f t="shared" si="25"/>
        <v>7752.47</v>
      </c>
    </row>
    <row r="260" spans="1:9" ht="22.5" x14ac:dyDescent="0.2">
      <c r="A260" s="11" t="s">
        <v>728</v>
      </c>
      <c r="B260" s="8" t="s">
        <v>28</v>
      </c>
      <c r="C260" s="8" t="s">
        <v>26</v>
      </c>
      <c r="D260" s="11" t="s">
        <v>729</v>
      </c>
      <c r="E260" s="14" t="s">
        <v>31</v>
      </c>
      <c r="F260" s="47">
        <v>2075.81</v>
      </c>
      <c r="G260" s="15" t="d">
        <v>2021-10-21</v>
      </c>
      <c r="H260" s="15" t="d">
        <f t="shared" si="24"/>
        <v>2021-11-19</v>
      </c>
      <c r="I260" s="47">
        <f t="shared" si="25"/>
        <v>2075.81</v>
      </c>
    </row>
    <row r="261" spans="1:9" ht="22.5" x14ac:dyDescent="0.2">
      <c r="A261" s="11" t="s">
        <v>735</v>
      </c>
      <c r="B261" s="8" t="s">
        <v>28</v>
      </c>
      <c r="C261" s="8" t="s">
        <v>26</v>
      </c>
      <c r="D261" s="11" t="s">
        <v>736</v>
      </c>
      <c r="E261" s="14" t="s">
        <v>31</v>
      </c>
      <c r="F261" s="47">
        <v>2550</v>
      </c>
      <c r="G261" s="15" t="d">
        <v>2021-10-15</v>
      </c>
      <c r="H261" s="15" t="d">
        <f t="shared" si="24"/>
        <v>2021-11-13</v>
      </c>
      <c r="I261" s="47">
        <f t="shared" si="25"/>
        <v>2550</v>
      </c>
    </row>
    <row r="262" spans="1:9" ht="22.5" x14ac:dyDescent="0.2">
      <c r="A262" s="11" t="s">
        <v>739</v>
      </c>
      <c r="B262" s="8" t="s">
        <v>28</v>
      </c>
      <c r="C262" s="8" t="s">
        <v>26</v>
      </c>
      <c r="D262" s="11" t="s">
        <v>740</v>
      </c>
      <c r="E262" s="14" t="s">
        <v>31</v>
      </c>
      <c r="F262" s="47">
        <v>2899.84</v>
      </c>
      <c r="G262" s="15" t="d">
        <v>2021-10-28</v>
      </c>
      <c r="H262" s="15" t="d">
        <f t="shared" si="24"/>
        <v>2021-11-26</v>
      </c>
      <c r="I262" s="47">
        <f t="shared" si="25"/>
        <v>2899.84</v>
      </c>
    </row>
    <row r="263" spans="1:9" ht="22.5" x14ac:dyDescent="0.2">
      <c r="A263" s="11" t="s">
        <v>746</v>
      </c>
      <c r="B263" s="8" t="s">
        <v>28</v>
      </c>
      <c r="C263" s="8" t="s">
        <v>26</v>
      </c>
      <c r="D263" s="11" t="s">
        <v>747</v>
      </c>
      <c r="E263" s="11" t="s">
        <v>36</v>
      </c>
      <c r="F263" s="47">
        <v>7668.69</v>
      </c>
      <c r="G263" s="15" t="d">
        <v>2021-10-19</v>
      </c>
      <c r="H263" s="15" t="d">
        <f t="shared" si="24"/>
        <v>2021-11-17</v>
      </c>
      <c r="I263" s="47">
        <f t="shared" si="25"/>
        <v>7668.69</v>
      </c>
    </row>
    <row r="264" spans="1:9" ht="22.5" x14ac:dyDescent="0.2">
      <c r="A264" s="11" t="s">
        <v>746</v>
      </c>
      <c r="B264" s="8" t="s">
        <v>28</v>
      </c>
      <c r="C264" s="8" t="s">
        <v>26</v>
      </c>
      <c r="D264" s="11" t="s">
        <v>748</v>
      </c>
      <c r="E264" s="11" t="s">
        <v>36</v>
      </c>
      <c r="F264" s="47">
        <v>1045.3</v>
      </c>
      <c r="G264" s="15" t="d">
        <v>2021-10-06</v>
      </c>
      <c r="H264" s="15" t="d">
        <f t="shared" si="24"/>
        <v>2021-11-04</v>
      </c>
      <c r="I264" s="47">
        <f t="shared" si="25"/>
        <v>1045.3</v>
      </c>
    </row>
    <row r="265" spans="1:9" ht="22.5" x14ac:dyDescent="0.2">
      <c r="A265" s="11" t="s">
        <v>755</v>
      </c>
      <c r="B265" s="8" t="s">
        <v>28</v>
      </c>
      <c r="C265" s="8" t="s">
        <v>26</v>
      </c>
      <c r="D265" s="11" t="s">
        <v>756</v>
      </c>
      <c r="E265" s="14" t="s">
        <v>31</v>
      </c>
      <c r="F265" s="47">
        <v>4419.45</v>
      </c>
      <c r="G265" s="15" t="d">
        <v>2021-10-18</v>
      </c>
      <c r="H265" s="15" t="d">
        <f t="shared" si="24"/>
        <v>2021-11-16</v>
      </c>
      <c r="I265" s="47">
        <f t="shared" si="25"/>
        <v>4419.45</v>
      </c>
    </row>
    <row r="266" spans="1:9" ht="22.5" x14ac:dyDescent="0.2">
      <c r="A266" s="11" t="s">
        <v>759</v>
      </c>
      <c r="B266" s="8" t="s">
        <v>28</v>
      </c>
      <c r="C266" s="8" t="s">
        <v>26</v>
      </c>
      <c r="D266" s="11" t="s">
        <v>760</v>
      </c>
      <c r="E266" s="14" t="s">
        <v>31</v>
      </c>
      <c r="F266" s="47">
        <v>795.44</v>
      </c>
      <c r="G266" s="15" t="d">
        <v>2021-10-28</v>
      </c>
      <c r="H266" s="15" t="d">
        <f t="shared" si="24"/>
        <v>2021-11-26</v>
      </c>
      <c r="I266" s="47">
        <f t="shared" si="25"/>
        <v>795.44</v>
      </c>
    </row>
    <row r="267" spans="1:9" ht="22.5" x14ac:dyDescent="0.2">
      <c r="A267" s="11" t="s">
        <v>761</v>
      </c>
      <c r="B267" s="8" t="s">
        <v>28</v>
      </c>
      <c r="C267" s="8" t="s">
        <v>26</v>
      </c>
      <c r="D267" s="11" t="s">
        <v>762</v>
      </c>
      <c r="E267" s="11" t="s">
        <v>36</v>
      </c>
      <c r="F267" s="47">
        <v>2436.3000000000002</v>
      </c>
      <c r="G267" s="15" t="d">
        <v>2021-11-11</v>
      </c>
      <c r="H267" s="15" t="d">
        <f t="shared" si="24"/>
        <v>2021-12-10</v>
      </c>
      <c r="I267" s="47">
        <f t="shared" si="25"/>
        <v>2436.3000000000002</v>
      </c>
    </row>
    <row r="268" spans="1:9" ht="22.5" x14ac:dyDescent="0.2">
      <c r="A268" s="11" t="s">
        <v>763</v>
      </c>
      <c r="B268" s="8" t="s">
        <v>28</v>
      </c>
      <c r="C268" s="8" t="s">
        <v>26</v>
      </c>
      <c r="D268" s="11" t="s">
        <v>764</v>
      </c>
      <c r="E268" s="11" t="s">
        <v>36</v>
      </c>
      <c r="F268" s="47">
        <v>1473.65</v>
      </c>
      <c r="G268" s="15" t="d">
        <v>2021-12-01</v>
      </c>
      <c r="H268" s="15" t="d">
        <f t="shared" si="24"/>
        <v>2021-12-30</v>
      </c>
      <c r="I268" s="47">
        <f t="shared" si="25"/>
        <v>1473.65</v>
      </c>
    </row>
    <row r="269" spans="1:9" ht="22.5" x14ac:dyDescent="0.2">
      <c r="A269" s="11" t="s">
        <v>773</v>
      </c>
      <c r="B269" s="8" t="s">
        <v>28</v>
      </c>
      <c r="C269" s="8" t="s">
        <v>26</v>
      </c>
      <c r="D269" s="11" t="s">
        <v>772</v>
      </c>
      <c r="E269" s="11" t="s">
        <v>36</v>
      </c>
      <c r="F269" s="47">
        <v>12880</v>
      </c>
      <c r="G269" s="15" t="d">
        <v>2021-11-08</v>
      </c>
      <c r="H269" s="15" t="d">
        <f t="shared" si="24"/>
        <v>2021-12-07</v>
      </c>
      <c r="I269" s="47">
        <f t="shared" si="25"/>
        <v>12880</v>
      </c>
    </row>
    <row r="270" spans="1:9" ht="22.5" x14ac:dyDescent="0.2">
      <c r="A270" s="11" t="s">
        <v>774</v>
      </c>
      <c r="B270" s="8" t="s">
        <v>28</v>
      </c>
      <c r="C270" s="8" t="s">
        <v>26</v>
      </c>
      <c r="D270" s="11" t="s">
        <v>775</v>
      </c>
      <c r="E270" s="14" t="s">
        <v>31</v>
      </c>
      <c r="F270" s="47">
        <v>10649.99</v>
      </c>
      <c r="G270" s="15" t="d">
        <v>2021-11-03</v>
      </c>
      <c r="H270" s="15" t="d">
        <f t="shared" si="24"/>
        <v>2021-12-02</v>
      </c>
      <c r="I270" s="47">
        <f t="shared" si="25"/>
        <v>10649.99</v>
      </c>
    </row>
    <row r="271" spans="1:9" ht="22.5" x14ac:dyDescent="0.2">
      <c r="A271" s="11" t="s">
        <v>788</v>
      </c>
      <c r="B271" s="8" t="s">
        <v>28</v>
      </c>
      <c r="C271" s="8" t="s">
        <v>26</v>
      </c>
      <c r="D271" s="11" t="s">
        <v>789</v>
      </c>
      <c r="E271" s="11" t="s">
        <v>36</v>
      </c>
      <c r="F271" s="47">
        <v>9945</v>
      </c>
      <c r="G271" s="15" t="d">
        <v>2021-11-05</v>
      </c>
      <c r="H271" s="15" t="d">
        <f t="shared" si="24"/>
        <v>2021-12-04</v>
      </c>
      <c r="I271" s="47">
        <f t="shared" si="25"/>
        <v>9945</v>
      </c>
    </row>
    <row r="272" spans="1:9" ht="22.5" x14ac:dyDescent="0.2">
      <c r="A272" s="11" t="s">
        <v>796</v>
      </c>
      <c r="B272" s="8" t="s">
        <v>28</v>
      </c>
      <c r="C272" s="8" t="s">
        <v>26</v>
      </c>
      <c r="D272" s="11" t="s">
        <v>797</v>
      </c>
      <c r="E272" s="14" t="s">
        <v>31</v>
      </c>
      <c r="F272" s="47">
        <v>1394.46</v>
      </c>
      <c r="G272" s="15" t="d">
        <v>2021-11-09</v>
      </c>
      <c r="H272" s="15" t="d">
        <f t="shared" si="24"/>
        <v>2021-12-08</v>
      </c>
      <c r="I272" s="47">
        <f t="shared" si="25"/>
        <v>1394.46</v>
      </c>
    </row>
    <row r="273" spans="1:9" ht="22.5" x14ac:dyDescent="0.2">
      <c r="A273" s="11" t="s">
        <v>800</v>
      </c>
      <c r="B273" s="8" t="s">
        <v>28</v>
      </c>
      <c r="C273" s="8" t="s">
        <v>26</v>
      </c>
      <c r="D273" s="11" t="s">
        <v>801</v>
      </c>
      <c r="E273" s="11" t="s">
        <v>36</v>
      </c>
      <c r="F273" s="47">
        <v>12321.61</v>
      </c>
      <c r="G273" s="15" t="d">
        <v>2021-11-10</v>
      </c>
      <c r="H273" s="15" t="d">
        <f t="shared" si="24"/>
        <v>2021-12-09</v>
      </c>
      <c r="I273" s="47">
        <f t="shared" si="25"/>
        <v>12321.61</v>
      </c>
    </row>
    <row r="274" spans="1:9" ht="22.5" x14ac:dyDescent="0.2">
      <c r="A274" s="11" t="s">
        <v>802</v>
      </c>
      <c r="B274" s="8" t="s">
        <v>28</v>
      </c>
      <c r="C274" s="8" t="s">
        <v>26</v>
      </c>
      <c r="D274" s="11" t="s">
        <v>803</v>
      </c>
      <c r="E274" s="11" t="s">
        <v>36</v>
      </c>
      <c r="F274" s="47">
        <v>3088.15</v>
      </c>
      <c r="G274" s="15" t="d">
        <v>2021-11-11</v>
      </c>
      <c r="H274" s="15" t="d">
        <f t="shared" si="24"/>
        <v>2021-12-10</v>
      </c>
      <c r="I274" s="47">
        <f t="shared" si="25"/>
        <v>3088.15</v>
      </c>
    </row>
    <row r="275" spans="1:9" ht="22.5" x14ac:dyDescent="0.2">
      <c r="A275" s="11" t="s">
        <v>804</v>
      </c>
      <c r="B275" s="8" t="s">
        <v>28</v>
      </c>
      <c r="C275" s="8" t="s">
        <v>26</v>
      </c>
      <c r="D275" s="11" t="s">
        <v>805</v>
      </c>
      <c r="E275" s="14" t="s">
        <v>31</v>
      </c>
      <c r="F275" s="47">
        <v>5190.8599999999997</v>
      </c>
      <c r="G275" s="15" t="d">
        <v>2021-11-04</v>
      </c>
      <c r="H275" s="15" t="d">
        <f t="shared" si="24"/>
        <v>2021-12-03</v>
      </c>
      <c r="I275" s="47">
        <f t="shared" si="25"/>
        <v>5190.8599999999997</v>
      </c>
    </row>
    <row r="276" spans="1:9" ht="22.5" x14ac:dyDescent="0.2">
      <c r="A276" s="11" t="s">
        <v>806</v>
      </c>
      <c r="B276" s="8" t="s">
        <v>28</v>
      </c>
      <c r="C276" s="8" t="s">
        <v>26</v>
      </c>
      <c r="D276" s="11" t="s">
        <v>807</v>
      </c>
      <c r="E276" s="14" t="s">
        <v>31</v>
      </c>
      <c r="F276" s="47">
        <v>5215.5</v>
      </c>
      <c r="G276" s="15" t="d">
        <v>2021-11-04</v>
      </c>
      <c r="H276" s="15" t="d">
        <f t="shared" si="24"/>
        <v>2021-12-03</v>
      </c>
      <c r="I276" s="47">
        <f t="shared" si="25"/>
        <v>5215.5</v>
      </c>
    </row>
    <row r="277" spans="1:9" ht="33.75" x14ac:dyDescent="0.2">
      <c r="A277" s="11" t="s">
        <v>808</v>
      </c>
      <c r="B277" s="8" t="s">
        <v>28</v>
      </c>
      <c r="C277" s="8" t="s">
        <v>26</v>
      </c>
      <c r="D277" s="11" t="s">
        <v>809</v>
      </c>
      <c r="E277" s="14" t="s">
        <v>31</v>
      </c>
      <c r="F277" s="47">
        <v>11818.11</v>
      </c>
      <c r="G277" s="15" t="d">
        <v>2021-11-10</v>
      </c>
      <c r="H277" s="15" t="d">
        <f t="shared" si="24"/>
        <v>2021-12-09</v>
      </c>
      <c r="I277" s="47">
        <f t="shared" si="25"/>
        <v>11818.11</v>
      </c>
    </row>
    <row r="278" spans="1:9" ht="22.5" x14ac:dyDescent="0.2">
      <c r="A278" s="11" t="s">
        <v>810</v>
      </c>
      <c r="B278" s="8" t="s">
        <v>28</v>
      </c>
      <c r="C278" s="8" t="s">
        <v>26</v>
      </c>
      <c r="D278" s="11" t="s">
        <v>811</v>
      </c>
      <c r="E278" s="14" t="s">
        <v>31</v>
      </c>
      <c r="F278" s="47">
        <v>348.19</v>
      </c>
      <c r="G278" s="15" t="d">
        <v>2021-11-02</v>
      </c>
      <c r="H278" s="15" t="d">
        <f t="shared" si="24"/>
        <v>2021-12-01</v>
      </c>
      <c r="I278" s="47">
        <f t="shared" si="25"/>
        <v>348.19</v>
      </c>
    </row>
    <row r="279" spans="1:9" ht="22.5" x14ac:dyDescent="0.2">
      <c r="A279" s="11" t="s">
        <v>814</v>
      </c>
      <c r="B279" s="8" t="s">
        <v>28</v>
      </c>
      <c r="C279" s="8" t="s">
        <v>26</v>
      </c>
      <c r="D279" s="11" t="s">
        <v>815</v>
      </c>
      <c r="E279" s="14" t="s">
        <v>31</v>
      </c>
      <c r="F279" s="47">
        <v>183</v>
      </c>
      <c r="G279" s="15" t="d">
        <v>2021-11-15</v>
      </c>
      <c r="H279" s="15" t="d">
        <f t="shared" si="24"/>
        <v>2021-12-14</v>
      </c>
      <c r="I279" s="47">
        <f t="shared" si="25"/>
        <v>183</v>
      </c>
    </row>
    <row r="280" spans="1:9" ht="22.5" x14ac:dyDescent="0.2">
      <c r="A280" s="11" t="s">
        <v>816</v>
      </c>
      <c r="B280" s="8" t="s">
        <v>28</v>
      </c>
      <c r="C280" s="8" t="s">
        <v>26</v>
      </c>
      <c r="D280" s="11" t="s">
        <v>817</v>
      </c>
      <c r="E280" s="14" t="s">
        <v>31</v>
      </c>
      <c r="F280" s="47">
        <v>430</v>
      </c>
      <c r="G280" s="15" t="d">
        <v>2021-11-08</v>
      </c>
      <c r="H280" s="15" t="d">
        <f t="shared" si="24"/>
        <v>2021-12-07</v>
      </c>
      <c r="I280" s="47">
        <f t="shared" si="25"/>
        <v>430</v>
      </c>
    </row>
    <row r="281" spans="1:9" ht="22.5" x14ac:dyDescent="0.2">
      <c r="A281" s="11" t="s">
        <v>818</v>
      </c>
      <c r="B281" s="8" t="s">
        <v>28</v>
      </c>
      <c r="C281" s="8" t="s">
        <v>26</v>
      </c>
      <c r="D281" s="11" t="s">
        <v>819</v>
      </c>
      <c r="E281" s="14" t="s">
        <v>31</v>
      </c>
      <c r="F281" s="47">
        <v>465</v>
      </c>
      <c r="G281" s="15" t="d">
        <v>2021-11-08</v>
      </c>
      <c r="H281" s="15" t="d">
        <f t="shared" si="24"/>
        <v>2021-12-07</v>
      </c>
      <c r="I281" s="47">
        <f t="shared" si="25"/>
        <v>465</v>
      </c>
    </row>
    <row r="282" spans="1:9" ht="22.5" x14ac:dyDescent="0.2">
      <c r="A282" s="11" t="s">
        <v>820</v>
      </c>
      <c r="B282" s="8" t="s">
        <v>28</v>
      </c>
      <c r="C282" s="8" t="s">
        <v>26</v>
      </c>
      <c r="D282" s="11" t="s">
        <v>821</v>
      </c>
      <c r="E282" s="14" t="s">
        <v>31</v>
      </c>
      <c r="F282" s="47">
        <v>4775.0600000000004</v>
      </c>
      <c r="G282" s="15" t="d">
        <v>2021-11-04</v>
      </c>
      <c r="H282" s="15" t="d">
        <f t="shared" si="24"/>
        <v>2021-12-03</v>
      </c>
      <c r="I282" s="47">
        <f t="shared" si="25"/>
        <v>4775.0600000000004</v>
      </c>
    </row>
    <row r="283" spans="1:9" ht="22.5" x14ac:dyDescent="0.2">
      <c r="A283" s="11" t="s">
        <v>788</v>
      </c>
      <c r="B283" s="8" t="s">
        <v>28</v>
      </c>
      <c r="C283" s="8" t="s">
        <v>26</v>
      </c>
      <c r="D283" s="11" t="s">
        <v>826</v>
      </c>
      <c r="E283" s="14" t="s">
        <v>31</v>
      </c>
      <c r="F283" s="47">
        <v>585.65</v>
      </c>
      <c r="G283" s="15" t="d">
        <v>2021-11-09</v>
      </c>
      <c r="H283" s="15" t="d">
        <f t="shared" si="24"/>
        <v>2021-12-08</v>
      </c>
      <c r="I283" s="47">
        <f t="shared" si="25"/>
        <v>585.65</v>
      </c>
    </row>
    <row r="284" spans="1:9" ht="22.5" x14ac:dyDescent="0.2">
      <c r="A284" s="11" t="s">
        <v>828</v>
      </c>
      <c r="B284" s="8" t="s">
        <v>28</v>
      </c>
      <c r="C284" s="8" t="s">
        <v>26</v>
      </c>
      <c r="D284" s="11" t="s">
        <v>827</v>
      </c>
      <c r="E284" s="14" t="s">
        <v>31</v>
      </c>
      <c r="F284" s="47">
        <v>978.46</v>
      </c>
      <c r="G284" s="15" t="d">
        <v>2021-11-09</v>
      </c>
      <c r="H284" s="15" t="d">
        <f t="shared" si="24"/>
        <v>2021-12-08</v>
      </c>
      <c r="I284" s="47">
        <f t="shared" si="25"/>
        <v>978.46</v>
      </c>
    </row>
    <row r="285" spans="1:9" ht="22.5" x14ac:dyDescent="0.2">
      <c r="A285" s="11" t="s">
        <v>829</v>
      </c>
      <c r="B285" s="8" t="s">
        <v>28</v>
      </c>
      <c r="C285" s="8" t="s">
        <v>26</v>
      </c>
      <c r="D285" s="11" t="s">
        <v>830</v>
      </c>
      <c r="E285" s="14" t="s">
        <v>31</v>
      </c>
      <c r="F285" s="47">
        <v>1300</v>
      </c>
      <c r="G285" s="15" t="d">
        <v>2021-11-29</v>
      </c>
      <c r="H285" s="15" t="d">
        <f t="shared" si="24"/>
        <v>2021-12-28</v>
      </c>
      <c r="I285" s="47">
        <f t="shared" si="25"/>
        <v>1300</v>
      </c>
    </row>
    <row r="286" spans="1:9" ht="22.5" x14ac:dyDescent="0.2">
      <c r="A286" s="11" t="s">
        <v>842</v>
      </c>
      <c r="B286" s="8" t="s">
        <v>28</v>
      </c>
      <c r="C286" s="8" t="s">
        <v>26</v>
      </c>
      <c r="D286" s="11" t="s">
        <v>843</v>
      </c>
      <c r="E286" s="14" t="s">
        <v>31</v>
      </c>
      <c r="F286" s="47">
        <v>8893.7999999999993</v>
      </c>
      <c r="G286" s="15" t="d">
        <v>2021-11-11</v>
      </c>
      <c r="H286" s="15" t="d">
        <f t="shared" si="24"/>
        <v>2021-12-10</v>
      </c>
      <c r="I286" s="47">
        <f t="shared" si="25"/>
        <v>8893.7999999999993</v>
      </c>
    </row>
    <row r="287" spans="1:9" ht="22.5" x14ac:dyDescent="0.2">
      <c r="A287" s="11" t="s">
        <v>844</v>
      </c>
      <c r="B287" s="8" t="s">
        <v>28</v>
      </c>
      <c r="C287" s="8" t="s">
        <v>26</v>
      </c>
      <c r="D287" s="11" t="s">
        <v>845</v>
      </c>
      <c r="E287" s="14" t="s">
        <v>31</v>
      </c>
      <c r="F287" s="47">
        <v>6340</v>
      </c>
      <c r="G287" s="15" t="d">
        <v>2021-11-12</v>
      </c>
      <c r="H287" s="15" t="d">
        <f t="shared" si="24"/>
        <v>2021-12-11</v>
      </c>
      <c r="I287" s="47">
        <f t="shared" si="25"/>
        <v>6340</v>
      </c>
    </row>
    <row r="288" spans="1:9" ht="22.5" x14ac:dyDescent="0.2">
      <c r="A288" s="11" t="s">
        <v>846</v>
      </c>
      <c r="B288" s="8" t="s">
        <v>28</v>
      </c>
      <c r="C288" s="8" t="s">
        <v>26</v>
      </c>
      <c r="D288" s="11" t="s">
        <v>847</v>
      </c>
      <c r="E288" s="14" t="s">
        <v>31</v>
      </c>
      <c r="F288" s="47">
        <v>1061</v>
      </c>
      <c r="G288" s="15" t="d">
        <v>2021-11-12</v>
      </c>
      <c r="H288" s="15" t="d">
        <f t="shared" si="24"/>
        <v>2021-12-11</v>
      </c>
      <c r="I288" s="47">
        <f t="shared" si="25"/>
        <v>1061</v>
      </c>
    </row>
    <row r="289" spans="1:9" ht="22.5" x14ac:dyDescent="0.2">
      <c r="A289" s="11" t="s">
        <v>850</v>
      </c>
      <c r="B289" s="8" t="s">
        <v>28</v>
      </c>
      <c r="C289" s="8" t="s">
        <v>26</v>
      </c>
      <c r="D289" s="11" t="s">
        <v>851</v>
      </c>
      <c r="E289" s="14" t="s">
        <v>31</v>
      </c>
      <c r="F289" s="47">
        <v>184.22</v>
      </c>
      <c r="G289" s="15" t="d">
        <v>2021-11-11</v>
      </c>
      <c r="H289" s="15" t="d">
        <f t="shared" si="24"/>
        <v>2021-12-10</v>
      </c>
      <c r="I289" s="47">
        <f t="shared" si="25"/>
        <v>184.22</v>
      </c>
    </row>
    <row r="290" spans="1:9" ht="22.5" x14ac:dyDescent="0.2">
      <c r="A290" s="11" t="s">
        <v>854</v>
      </c>
      <c r="B290" s="8" t="s">
        <v>28</v>
      </c>
      <c r="C290" s="8" t="s">
        <v>26</v>
      </c>
      <c r="D290" s="11" t="s">
        <v>855</v>
      </c>
      <c r="E290" s="14" t="s">
        <v>31</v>
      </c>
      <c r="F290" s="47">
        <v>2472.02</v>
      </c>
      <c r="G290" s="15" t="d">
        <v>2021-11-29</v>
      </c>
      <c r="H290" s="15" t="d">
        <f t="shared" si="24"/>
        <v>2021-12-28</v>
      </c>
      <c r="I290" s="47">
        <f t="shared" si="25"/>
        <v>2472.02</v>
      </c>
    </row>
    <row r="291" spans="1:9" ht="35.25" customHeight="1" x14ac:dyDescent="0.2">
      <c r="A291" s="11" t="s">
        <v>856</v>
      </c>
      <c r="B291" s="8" t="s">
        <v>28</v>
      </c>
      <c r="C291" s="8" t="s">
        <v>26</v>
      </c>
      <c r="D291" s="11" t="s">
        <v>857</v>
      </c>
      <c r="E291" s="11" t="s">
        <v>36</v>
      </c>
      <c r="F291" s="47">
        <v>429.44</v>
      </c>
      <c r="G291" s="15" t="d">
        <v>2021-11-22</v>
      </c>
      <c r="H291" s="15" t="d">
        <f t="shared" si="24"/>
        <v>2021-12-21</v>
      </c>
      <c r="I291" s="47">
        <f t="shared" si="25"/>
        <v>429.44</v>
      </c>
    </row>
    <row r="292" spans="1:9" ht="22.5" x14ac:dyDescent="0.2">
      <c r="A292" s="11" t="s">
        <v>858</v>
      </c>
      <c r="B292" s="8" t="s">
        <v>28</v>
      </c>
      <c r="C292" s="8" t="s">
        <v>26</v>
      </c>
      <c r="D292" s="11" t="s">
        <v>859</v>
      </c>
      <c r="E292" s="14" t="s">
        <v>31</v>
      </c>
      <c r="F292" s="47">
        <v>6986.45</v>
      </c>
      <c r="G292" s="15" t="d">
        <v>2021-11-24</v>
      </c>
      <c r="H292" s="15" t="d">
        <f t="shared" si="24"/>
        <v>2021-12-23</v>
      </c>
      <c r="I292" s="47">
        <f t="shared" si="25"/>
        <v>6986.45</v>
      </c>
    </row>
    <row r="293" spans="1:9" ht="22.5" x14ac:dyDescent="0.2">
      <c r="A293" s="11" t="s">
        <v>875</v>
      </c>
      <c r="B293" s="8" t="s">
        <v>28</v>
      </c>
      <c r="C293" s="8" t="s">
        <v>26</v>
      </c>
      <c r="D293" s="11" t="s">
        <v>876</v>
      </c>
      <c r="E293" s="14" t="s">
        <v>31</v>
      </c>
      <c r="F293" s="47">
        <v>1330.53</v>
      </c>
      <c r="G293" s="15" t="d">
        <v>2021-12-07</v>
      </c>
      <c r="H293" s="15" t="d">
        <v>2021-12-21</v>
      </c>
      <c r="I293" s="47">
        <f t="shared" si="25"/>
        <v>1330.53</v>
      </c>
    </row>
    <row r="294" spans="1:9" ht="22.5" x14ac:dyDescent="0.2">
      <c r="A294" s="11" t="s">
        <v>788</v>
      </c>
      <c r="B294" s="8" t="s">
        <v>28</v>
      </c>
      <c r="C294" s="8" t="s">
        <v>26</v>
      </c>
      <c r="D294" s="11" t="s">
        <v>862</v>
      </c>
      <c r="E294" s="11" t="s">
        <v>36</v>
      </c>
      <c r="F294" s="47">
        <v>593.44000000000005</v>
      </c>
      <c r="G294" s="15" t="d">
        <v>2021-11-09</v>
      </c>
      <c r="H294" s="15" t="d">
        <f>G294+29</f>
        <v>2021-12-08</v>
      </c>
      <c r="I294" s="47">
        <f t="shared" si="25"/>
        <v>593.44000000000005</v>
      </c>
    </row>
    <row r="295" spans="1:9" ht="22.5" x14ac:dyDescent="0.2">
      <c r="A295" s="11" t="s">
        <v>865</v>
      </c>
      <c r="B295" s="8" t="s">
        <v>28</v>
      </c>
      <c r="C295" s="8" t="s">
        <v>26</v>
      </c>
      <c r="D295" s="11" t="s">
        <v>866</v>
      </c>
      <c r="E295" s="14" t="s">
        <v>31</v>
      </c>
      <c r="F295" s="47">
        <v>320</v>
      </c>
      <c r="G295" s="15" t="d">
        <v>2021-11-17</v>
      </c>
      <c r="H295" s="15" t="d">
        <v>2021-11-30</v>
      </c>
      <c r="I295" s="47">
        <f t="shared" si="25"/>
        <v>320</v>
      </c>
    </row>
    <row r="296" spans="1:9" ht="22.5" x14ac:dyDescent="0.2">
      <c r="A296" s="11" t="s">
        <v>867</v>
      </c>
      <c r="B296" s="8" t="s">
        <v>28</v>
      </c>
      <c r="C296" s="8" t="s">
        <v>26</v>
      </c>
      <c r="D296" s="11" t="s">
        <v>868</v>
      </c>
      <c r="E296" s="14" t="s">
        <v>31</v>
      </c>
      <c r="F296" s="47">
        <v>3857.48</v>
      </c>
      <c r="G296" s="15" t="d">
        <v>2021-11-17</v>
      </c>
      <c r="H296" s="15" t="d">
        <f>G296+29</f>
        <v>2021-12-16</v>
      </c>
      <c r="I296" s="47">
        <f t="shared" si="25"/>
        <v>3857.48</v>
      </c>
    </row>
    <row r="297" spans="1:9" ht="22.5" x14ac:dyDescent="0.2">
      <c r="A297" s="11" t="s">
        <v>873</v>
      </c>
      <c r="B297" s="8" t="s">
        <v>28</v>
      </c>
      <c r="C297" s="8" t="s">
        <v>26</v>
      </c>
      <c r="D297" s="11" t="s">
        <v>874</v>
      </c>
      <c r="E297" s="14" t="s">
        <v>31</v>
      </c>
      <c r="F297" s="47">
        <v>12065</v>
      </c>
      <c r="G297" s="15" t="d">
        <v>2021-11-18</v>
      </c>
      <c r="H297" s="15" t="d">
        <v>2021-11-30</v>
      </c>
      <c r="I297" s="47">
        <f t="shared" si="25"/>
        <v>12065</v>
      </c>
    </row>
    <row r="298" spans="1:9" ht="22.5" x14ac:dyDescent="0.2">
      <c r="A298" s="11" t="s">
        <v>879</v>
      </c>
      <c r="B298" s="8" t="s">
        <v>28</v>
      </c>
      <c r="C298" s="8" t="s">
        <v>26</v>
      </c>
      <c r="D298" s="11" t="s">
        <v>880</v>
      </c>
      <c r="E298" s="14" t="s">
        <v>31</v>
      </c>
      <c r="F298" s="47">
        <v>2550</v>
      </c>
      <c r="G298" s="15" t="d">
        <v>2021-11-23</v>
      </c>
      <c r="H298" s="15" t="d">
        <f t="shared" ref="H298:H312" si="26">G298+29</f>
        <v>2021-12-22</v>
      </c>
      <c r="I298" s="47">
        <f t="shared" si="25"/>
        <v>2550</v>
      </c>
    </row>
    <row r="299" spans="1:9" ht="22.5" x14ac:dyDescent="0.2">
      <c r="A299" s="11" t="s">
        <v>67</v>
      </c>
      <c r="B299" s="8" t="s">
        <v>28</v>
      </c>
      <c r="C299" s="8" t="s">
        <v>26</v>
      </c>
      <c r="D299" s="11" t="s">
        <v>882</v>
      </c>
      <c r="E299" s="11" t="s">
        <v>36</v>
      </c>
      <c r="F299" s="47">
        <v>1000.83</v>
      </c>
      <c r="G299" s="15" t="d">
        <v>2021-11-23</v>
      </c>
      <c r="H299" s="15" t="d">
        <f t="shared" si="26"/>
        <v>2021-12-22</v>
      </c>
      <c r="I299" s="47">
        <f t="shared" si="25"/>
        <v>1000.83</v>
      </c>
    </row>
    <row r="300" spans="1:9" ht="22.5" x14ac:dyDescent="0.2">
      <c r="A300" s="11" t="s">
        <v>883</v>
      </c>
      <c r="B300" s="8" t="s">
        <v>28</v>
      </c>
      <c r="C300" s="8" t="s">
        <v>26</v>
      </c>
      <c r="D300" s="11" t="s">
        <v>278</v>
      </c>
      <c r="E300" s="14" t="s">
        <v>31</v>
      </c>
      <c r="F300" s="47">
        <v>1313.03</v>
      </c>
      <c r="G300" s="15" t="d">
        <v>1899-12-30</v>
      </c>
      <c r="H300" s="15" t="d">
        <f t="shared" si="26"/>
        <v>1900-01-28</v>
      </c>
      <c r="I300" s="47">
        <f t="shared" si="25"/>
        <v>1313.03</v>
      </c>
    </row>
    <row r="301" spans="1:9" ht="22.5" x14ac:dyDescent="0.2">
      <c r="A301" s="11" t="s">
        <v>884</v>
      </c>
      <c r="B301" s="8" t="s">
        <v>28</v>
      </c>
      <c r="C301" s="8" t="s">
        <v>26</v>
      </c>
      <c r="D301" s="11" t="s">
        <v>885</v>
      </c>
      <c r="E301" s="14" t="s">
        <v>31</v>
      </c>
      <c r="F301" s="47">
        <v>1022.97</v>
      </c>
      <c r="G301" s="15" t="d">
        <v>2021-11-23</v>
      </c>
      <c r="H301" s="15" t="d">
        <f t="shared" si="26"/>
        <v>2021-12-22</v>
      </c>
      <c r="I301" s="47">
        <f t="shared" si="25"/>
        <v>1022.97</v>
      </c>
    </row>
    <row r="302" spans="1:9" ht="22.5" x14ac:dyDescent="0.2">
      <c r="A302" s="11" t="s">
        <v>886</v>
      </c>
      <c r="B302" s="8" t="s">
        <v>28</v>
      </c>
      <c r="C302" s="8" t="s">
        <v>26</v>
      </c>
      <c r="D302" s="11" t="s">
        <v>887</v>
      </c>
      <c r="E302" s="14" t="s">
        <v>31</v>
      </c>
      <c r="F302" s="47">
        <v>12113.94</v>
      </c>
      <c r="G302" s="15" t="d">
        <v>2021-11-22</v>
      </c>
      <c r="H302" s="15" t="d">
        <f t="shared" si="26"/>
        <v>2021-12-21</v>
      </c>
      <c r="I302" s="47">
        <f t="shared" si="25"/>
        <v>12113.94</v>
      </c>
    </row>
    <row r="303" spans="1:9" ht="22.5" x14ac:dyDescent="0.2">
      <c r="A303" s="11" t="s">
        <v>888</v>
      </c>
      <c r="B303" s="8" t="s">
        <v>28</v>
      </c>
      <c r="C303" s="8" t="s">
        <v>26</v>
      </c>
      <c r="D303" s="11" t="s">
        <v>385</v>
      </c>
      <c r="E303" s="14" t="s">
        <v>31</v>
      </c>
      <c r="F303" s="47">
        <v>3047.32</v>
      </c>
      <c r="G303" s="15" t="d">
        <v>2021-11-23</v>
      </c>
      <c r="H303" s="15" t="d">
        <f t="shared" si="26"/>
        <v>2021-12-22</v>
      </c>
      <c r="I303" s="47">
        <f t="shared" si="25"/>
        <v>3047.32</v>
      </c>
    </row>
    <row r="304" spans="1:9" ht="22.5" x14ac:dyDescent="0.2">
      <c r="A304" s="11" t="s">
        <v>891</v>
      </c>
      <c r="B304" s="8" t="s">
        <v>28</v>
      </c>
      <c r="C304" s="8" t="s">
        <v>26</v>
      </c>
      <c r="D304" s="11" t="s">
        <v>678</v>
      </c>
      <c r="E304" s="14" t="s">
        <v>31</v>
      </c>
      <c r="F304" s="47">
        <v>4390.05</v>
      </c>
      <c r="G304" s="15" t="d">
        <v>2021-11-29</v>
      </c>
      <c r="H304" s="15" t="d">
        <f t="shared" si="26"/>
        <v>2021-12-28</v>
      </c>
      <c r="I304" s="47">
        <f t="shared" si="25"/>
        <v>4390.05</v>
      </c>
    </row>
    <row r="305" spans="1:9" ht="22.5" x14ac:dyDescent="0.2">
      <c r="A305" s="11" t="s">
        <v>854</v>
      </c>
      <c r="B305" s="8" t="s">
        <v>28</v>
      </c>
      <c r="C305" s="8" t="s">
        <v>26</v>
      </c>
      <c r="D305" s="11" t="s">
        <v>892</v>
      </c>
      <c r="E305" s="14" t="s">
        <v>31</v>
      </c>
      <c r="F305" s="47">
        <v>3025.6</v>
      </c>
      <c r="G305" s="15" t="d">
        <v>2021-11-25</v>
      </c>
      <c r="H305" s="15" t="d">
        <f t="shared" si="26"/>
        <v>2021-12-24</v>
      </c>
      <c r="I305" s="47">
        <f t="shared" si="25"/>
        <v>3025.6</v>
      </c>
    </row>
    <row r="306" spans="1:9" ht="22.5" x14ac:dyDescent="0.2">
      <c r="A306" s="11" t="s">
        <v>763</v>
      </c>
      <c r="B306" s="8" t="s">
        <v>28</v>
      </c>
      <c r="C306" s="8" t="s">
        <v>26</v>
      </c>
      <c r="D306" s="11" t="s">
        <v>764</v>
      </c>
      <c r="E306" s="11" t="s">
        <v>36</v>
      </c>
      <c r="F306" s="47">
        <v>4187.34</v>
      </c>
      <c r="G306" s="15" t="d">
        <v>2021-11-29</v>
      </c>
      <c r="H306" s="15" t="d">
        <f t="shared" si="26"/>
        <v>2021-12-28</v>
      </c>
      <c r="I306" s="47">
        <f t="shared" si="25"/>
        <v>4187.34</v>
      </c>
    </row>
    <row r="307" spans="1:9" ht="22.5" x14ac:dyDescent="0.2">
      <c r="A307" s="11" t="s">
        <v>894</v>
      </c>
      <c r="B307" s="8" t="s">
        <v>28</v>
      </c>
      <c r="C307" s="8" t="s">
        <v>26</v>
      </c>
      <c r="D307" s="11" t="s">
        <v>895</v>
      </c>
      <c r="E307" s="14" t="s">
        <v>31</v>
      </c>
      <c r="F307" s="47">
        <v>790.56</v>
      </c>
      <c r="G307" s="15" t="d">
        <v>2021-11-30</v>
      </c>
      <c r="H307" s="15" t="d">
        <f t="shared" si="26"/>
        <v>2021-12-29</v>
      </c>
      <c r="I307" s="47">
        <f t="shared" si="25"/>
        <v>790.56</v>
      </c>
    </row>
    <row r="308" spans="1:9" ht="22.5" x14ac:dyDescent="0.2">
      <c r="A308" s="11" t="s">
        <v>896</v>
      </c>
      <c r="B308" s="8" t="s">
        <v>28</v>
      </c>
      <c r="C308" s="8" t="s">
        <v>26</v>
      </c>
      <c r="D308" s="11" t="s">
        <v>897</v>
      </c>
      <c r="E308" s="14" t="s">
        <v>31</v>
      </c>
      <c r="F308" s="47">
        <v>192.52</v>
      </c>
      <c r="G308" s="15" t="d">
        <v>2021-11-30</v>
      </c>
      <c r="H308" s="15" t="d">
        <f t="shared" si="26"/>
        <v>2021-12-29</v>
      </c>
      <c r="I308" s="47">
        <f t="shared" si="25"/>
        <v>192.52</v>
      </c>
    </row>
    <row r="309" spans="1:9" ht="22.5" x14ac:dyDescent="0.2">
      <c r="A309" s="11" t="s">
        <v>898</v>
      </c>
      <c r="B309" s="8" t="s">
        <v>28</v>
      </c>
      <c r="C309" s="8" t="s">
        <v>26</v>
      </c>
      <c r="D309" s="11" t="s">
        <v>899</v>
      </c>
      <c r="E309" s="14" t="s">
        <v>31</v>
      </c>
      <c r="F309" s="47">
        <v>500</v>
      </c>
      <c r="G309" s="15" t="d">
        <v>2021-11-26</v>
      </c>
      <c r="H309" s="15" t="d">
        <f t="shared" si="26"/>
        <v>2021-12-25</v>
      </c>
      <c r="I309" s="47">
        <f t="shared" si="25"/>
        <v>500</v>
      </c>
    </row>
    <row r="310" spans="1:9" ht="22.5" x14ac:dyDescent="0.2">
      <c r="A310" s="11" t="s">
        <v>900</v>
      </c>
      <c r="B310" s="8" t="s">
        <v>28</v>
      </c>
      <c r="C310" s="8" t="s">
        <v>26</v>
      </c>
      <c r="D310" s="11" t="s">
        <v>901</v>
      </c>
      <c r="E310" s="14" t="s">
        <v>31</v>
      </c>
      <c r="F310" s="47">
        <v>374.58</v>
      </c>
      <c r="G310" s="15" t="d">
        <v>2021-11-30</v>
      </c>
      <c r="H310" s="15" t="d">
        <f t="shared" si="26"/>
        <v>2021-12-29</v>
      </c>
      <c r="I310" s="47">
        <f t="shared" si="25"/>
        <v>374.58</v>
      </c>
    </row>
    <row r="311" spans="1:9" ht="22.5" x14ac:dyDescent="0.2">
      <c r="A311" s="11" t="s">
        <v>902</v>
      </c>
      <c r="B311" s="8" t="s">
        <v>28</v>
      </c>
      <c r="C311" s="8" t="s">
        <v>26</v>
      </c>
      <c r="D311" s="11" t="s">
        <v>903</v>
      </c>
      <c r="E311" s="14" t="s">
        <v>31</v>
      </c>
      <c r="F311" s="47">
        <v>938.18</v>
      </c>
      <c r="G311" s="15" t="d">
        <v>2021-12-03</v>
      </c>
      <c r="H311" s="15" t="d">
        <f t="shared" si="26"/>
        <v>2022-01-01</v>
      </c>
      <c r="I311" s="47">
        <f t="shared" si="25"/>
        <v>938.18</v>
      </c>
    </row>
    <row r="312" spans="1:9" ht="22.5" x14ac:dyDescent="0.2">
      <c r="A312" s="11" t="s">
        <v>763</v>
      </c>
      <c r="B312" s="8" t="s">
        <v>28</v>
      </c>
      <c r="C312" s="8" t="s">
        <v>26</v>
      </c>
      <c r="D312" s="11" t="s">
        <v>764</v>
      </c>
      <c r="E312" s="11" t="s">
        <v>36</v>
      </c>
      <c r="F312" s="47">
        <v>280.5</v>
      </c>
      <c r="G312" s="15" t="d">
        <v>2021-12-15</v>
      </c>
      <c r="H312" s="15" t="d">
        <f t="shared" si="26"/>
        <v>2022-01-13</v>
      </c>
      <c r="I312" s="47">
        <f t="shared" si="25"/>
        <v>280.5</v>
      </c>
    </row>
    <row r="313" spans="1:9" ht="22.5" x14ac:dyDescent="0.2">
      <c r="A313" s="11" t="s">
        <v>910</v>
      </c>
      <c r="B313" s="8" t="s">
        <v>28</v>
      </c>
      <c r="C313" s="8" t="s">
        <v>26</v>
      </c>
      <c r="D313" s="11" t="s">
        <v>911</v>
      </c>
      <c r="E313" s="14" t="s">
        <v>31</v>
      </c>
      <c r="F313" s="47">
        <v>8250.86</v>
      </c>
      <c r="G313" s="15" t="d">
        <v>2021-12-16</v>
      </c>
      <c r="H313" s="15" t="d">
        <v>2021-12-23</v>
      </c>
      <c r="I313" s="47">
        <f t="shared" si="25"/>
        <v>8250.86</v>
      </c>
    </row>
    <row r="314" spans="1:9" ht="22.5" x14ac:dyDescent="0.2">
      <c r="A314" s="11" t="s">
        <v>912</v>
      </c>
      <c r="B314" s="8" t="s">
        <v>28</v>
      </c>
      <c r="C314" s="8" t="s">
        <v>26</v>
      </c>
      <c r="D314" s="11" t="s">
        <v>245</v>
      </c>
      <c r="E314" s="14" t="s">
        <v>31</v>
      </c>
      <c r="F314" s="47">
        <v>1162.3399999999999</v>
      </c>
      <c r="G314" s="15" t="d">
        <v>2021-12-17</v>
      </c>
      <c r="H314" s="15" t="d">
        <f>G314+29</f>
        <v>2022-01-15</v>
      </c>
      <c r="I314" s="47">
        <f t="shared" si="25"/>
        <v>1162.3399999999999</v>
      </c>
    </row>
    <row r="315" spans="1:9" ht="22.5" x14ac:dyDescent="0.2">
      <c r="A315" s="11" t="s">
        <v>913</v>
      </c>
      <c r="B315" s="8" t="s">
        <v>28</v>
      </c>
      <c r="C315" s="8" t="s">
        <v>26</v>
      </c>
      <c r="D315" s="11" t="s">
        <v>914</v>
      </c>
      <c r="E315" s="14" t="s">
        <v>31</v>
      </c>
      <c r="F315" s="47">
        <v>615.44000000000005</v>
      </c>
      <c r="G315" s="15" t="d">
        <v>2021-12-15</v>
      </c>
      <c r="H315" s="15" t="d">
        <f>G315+29</f>
        <v>2022-01-13</v>
      </c>
      <c r="I315" s="47">
        <f t="shared" si="25"/>
        <v>615.44000000000005</v>
      </c>
    </row>
    <row r="316" spans="1:9" ht="22.5" x14ac:dyDescent="0.2">
      <c r="A316" s="11" t="s">
        <v>913</v>
      </c>
      <c r="B316" s="8" t="s">
        <v>28</v>
      </c>
      <c r="C316" s="8" t="s">
        <v>26</v>
      </c>
      <c r="D316" s="11" t="s">
        <v>914</v>
      </c>
      <c r="E316" s="14" t="s">
        <v>31</v>
      </c>
      <c r="F316" s="47">
        <v>230.01</v>
      </c>
      <c r="G316" s="15" t="d">
        <v>2021-12-15</v>
      </c>
      <c r="H316" s="15" t="d">
        <f>G316+29</f>
        <v>2022-01-13</v>
      </c>
      <c r="I316" s="47">
        <f t="shared" si="25"/>
        <v>230.01</v>
      </c>
    </row>
    <row r="317" spans="1:9" ht="22.5" x14ac:dyDescent="0.2">
      <c r="A317" s="11" t="s">
        <v>922</v>
      </c>
      <c r="B317" s="8" t="s">
        <v>28</v>
      </c>
      <c r="C317" s="8" t="s">
        <v>26</v>
      </c>
      <c r="D317" s="11" t="s">
        <v>923</v>
      </c>
      <c r="E317" s="14" t="s">
        <v>31</v>
      </c>
      <c r="F317" s="47">
        <v>1211.73</v>
      </c>
      <c r="G317" s="15" t="d">
        <v>2021-12-20</v>
      </c>
      <c r="H317" s="15" t="d">
        <v>2021-12-23</v>
      </c>
      <c r="I317" s="47">
        <f t="shared" si="25"/>
        <v>1211.73</v>
      </c>
    </row>
  </sheetData>
  <phoneticPr fontId="0" type="noConversion"/>
  <conditionalFormatting sqref="E27:E28 A16:A19 E30 E32 D37:D47 D49:D55 D57:D86 D90:D94 A163:A170 D163:D170 D172 A172 A174:A184 A49:A88 D96:D151 G163:H170 A21:A47 D16:D35 A295:A305 D295:D305 A307:A311 D307:D309 D311 D313:D317 D154:D161 G27:H161 A90:A161 D13:D14 A13:A14 G13:H25 E273:E274 G172:H292 D174:D292 A186:A292 G294:H317 G318:G65507 A313:A65507">
    <cfRule type="expression" dxfId="1046" priority="1245">
      <formula>$BG13="Sospesa"</formula>
    </cfRule>
    <cfRule type="expression" dxfId="1045" priority="1246">
      <formula>$BG13="Annullata"</formula>
    </cfRule>
    <cfRule type="expression" dxfId="1044" priority="1247">
      <formula>$BG13="Archiviata"</formula>
    </cfRule>
  </conditionalFormatting>
  <conditionalFormatting sqref="A252">
    <cfRule type="expression" dxfId="1043" priority="1242">
      <formula>$BG252="Sospesa"</formula>
    </cfRule>
    <cfRule type="expression" dxfId="1042" priority="1243">
      <formula>$BG252="Annullata"</formula>
    </cfRule>
    <cfRule type="expression" dxfId="1041" priority="1244">
      <formula>$BG252="Archiviata"</formula>
    </cfRule>
  </conditionalFormatting>
  <conditionalFormatting sqref="A279">
    <cfRule type="expression" dxfId="1040" priority="1239">
      <formula>$BG279="Sospesa"</formula>
    </cfRule>
    <cfRule type="expression" dxfId="1039" priority="1240">
      <formula>$BG279="Annullata"</formula>
    </cfRule>
    <cfRule type="expression" dxfId="1038" priority="1241">
      <formula>$BG279="Archiviata"</formula>
    </cfRule>
  </conditionalFormatting>
  <conditionalFormatting sqref="D2:D12 A1:A12 G1:G2 G3:H12">
    <cfRule type="expression" dxfId="1037" priority="1236">
      <formula>$AZ1="Sospesa"</formula>
    </cfRule>
    <cfRule type="expression" dxfId="1036" priority="1237">
      <formula>$AZ1="Annullata"</formula>
    </cfRule>
    <cfRule type="expression" dxfId="1035" priority="1238">
      <formula>$AZ1="Archiviata"</formula>
    </cfRule>
  </conditionalFormatting>
  <conditionalFormatting sqref="A27">
    <cfRule type="expression" dxfId="1034" priority="1233">
      <formula>$BG27="Sospesa"</formula>
    </cfRule>
    <cfRule type="expression" dxfId="1033" priority="1234">
      <formula>$BG27="Annullata"</formula>
    </cfRule>
    <cfRule type="expression" dxfId="1032" priority="1235">
      <formula>$BG27="Archiviata"</formula>
    </cfRule>
  </conditionalFormatting>
  <conditionalFormatting sqref="A36">
    <cfRule type="expression" dxfId="1031" priority="1227">
      <formula>$BG36="Sospesa"</formula>
    </cfRule>
    <cfRule type="expression" dxfId="1030" priority="1228">
      <formula>$BG36="Annullata"</formula>
    </cfRule>
    <cfRule type="expression" dxfId="1029" priority="1229">
      <formula>$BG36="Archiviata"</formula>
    </cfRule>
  </conditionalFormatting>
  <conditionalFormatting sqref="A79">
    <cfRule type="expression" dxfId="1028" priority="1224">
      <formula>$BG79="Sospesa"</formula>
    </cfRule>
    <cfRule type="expression" dxfId="1027" priority="1225">
      <formula>$BG79="Annullata"</formula>
    </cfRule>
    <cfRule type="expression" dxfId="1026" priority="1226">
      <formula>$BG79="Archiviata"</formula>
    </cfRule>
  </conditionalFormatting>
  <conditionalFormatting sqref="A86">
    <cfRule type="expression" dxfId="1025" priority="1221">
      <formula>$BG86="Sospesa"</formula>
    </cfRule>
    <cfRule type="expression" dxfId="1024" priority="1222">
      <formula>$BG86="Annullata"</formula>
    </cfRule>
    <cfRule type="expression" dxfId="1023" priority="1223">
      <formula>$BG86="Archiviata"</formula>
    </cfRule>
  </conditionalFormatting>
  <conditionalFormatting sqref="A142">
    <cfRule type="expression" dxfId="1022" priority="1218">
      <formula>$BG142="Sospesa"</formula>
    </cfRule>
    <cfRule type="expression" dxfId="1021" priority="1219">
      <formula>$BG142="Annullata"</formula>
    </cfRule>
    <cfRule type="expression" dxfId="1020" priority="1220">
      <formula>$BG142="Archiviata"</formula>
    </cfRule>
  </conditionalFormatting>
  <conditionalFormatting sqref="A96:A97">
    <cfRule type="expression" dxfId="1019" priority="1215">
      <formula>$BG96="Sospesa"</formula>
    </cfRule>
    <cfRule type="expression" dxfId="1018" priority="1216">
      <formula>$BG96="Annullata"</formula>
    </cfRule>
    <cfRule type="expression" dxfId="1017" priority="1217">
      <formula>$BG96="Archiviata"</formula>
    </cfRule>
  </conditionalFormatting>
  <conditionalFormatting sqref="A249">
    <cfRule type="expression" dxfId="1016" priority="1212">
      <formula>$BG249="Sospesa"</formula>
    </cfRule>
    <cfRule type="expression" dxfId="1015" priority="1213">
      <formula>$BG249="Annullata"</formula>
    </cfRule>
    <cfRule type="expression" dxfId="1014" priority="1214">
      <formula>$BG249="Archiviata"</formula>
    </cfRule>
  </conditionalFormatting>
  <conditionalFormatting sqref="A317">
    <cfRule type="expression" dxfId="1013" priority="1209">
      <formula>$BG317="Sospesa"</formula>
    </cfRule>
    <cfRule type="expression" dxfId="1012" priority="1210">
      <formula>$BG317="Annullata"</formula>
    </cfRule>
    <cfRule type="expression" dxfId="1011" priority="1211">
      <formula>$BG317="Archiviata"</formula>
    </cfRule>
  </conditionalFormatting>
  <conditionalFormatting sqref="D36">
    <cfRule type="expression" dxfId="1010" priority="1203">
      <formula>$BG36="Sospesa"</formula>
    </cfRule>
    <cfRule type="expression" dxfId="1009" priority="1204">
      <formula>$BG36="Annullata"</formula>
    </cfRule>
    <cfRule type="expression" dxfId="1008" priority="1205">
      <formula>$BG36="Archiviata"</formula>
    </cfRule>
  </conditionalFormatting>
  <conditionalFormatting sqref="D56">
    <cfRule type="expression" dxfId="1007" priority="1200">
      <formula>$BG56="Sospesa"</formula>
    </cfRule>
    <cfRule type="expression" dxfId="1006" priority="1201">
      <formula>$BG56="Annullata"</formula>
    </cfRule>
    <cfRule type="expression" dxfId="1005" priority="1202">
      <formula>$BG56="Archiviata"</formula>
    </cfRule>
  </conditionalFormatting>
  <conditionalFormatting sqref="H2">
    <cfRule type="expression" dxfId="1004" priority="946">
      <formula>$AZ2="Sospesa"</formula>
    </cfRule>
    <cfRule type="expression" dxfId="1003" priority="947">
      <formula>$AZ2="Annullata"</formula>
    </cfRule>
    <cfRule type="expression" dxfId="1002" priority="948">
      <formula>$AZ2="Archiviata"</formula>
    </cfRule>
  </conditionalFormatting>
  <conditionalFormatting sqref="E2">
    <cfRule type="expression" dxfId="1001" priority="844">
      <formula>$AZ2="Sospesa"</formula>
    </cfRule>
    <cfRule type="expression" dxfId="1000" priority="845">
      <formula>$AZ2="Annullata"</formula>
    </cfRule>
    <cfRule type="expression" dxfId="999" priority="846">
      <formula>$AZ2="Archiviata"</formula>
    </cfRule>
  </conditionalFormatting>
  <conditionalFormatting sqref="E3">
    <cfRule type="expression" dxfId="998" priority="826">
      <formula>$AZ3="Sospesa"</formula>
    </cfRule>
    <cfRule type="expression" dxfId="997" priority="827">
      <formula>$AZ3="Annullata"</formula>
    </cfRule>
    <cfRule type="expression" dxfId="996" priority="828">
      <formula>$AZ3="Archiviata"</formula>
    </cfRule>
  </conditionalFormatting>
  <conditionalFormatting sqref="E4">
    <cfRule type="expression" dxfId="995" priority="823">
      <formula>$AZ4="Sospesa"</formula>
    </cfRule>
    <cfRule type="expression" dxfId="994" priority="824">
      <formula>$AZ4="Annullata"</formula>
    </cfRule>
    <cfRule type="expression" dxfId="993" priority="825">
      <formula>$AZ4="Archiviata"</formula>
    </cfRule>
  </conditionalFormatting>
  <conditionalFormatting sqref="E5">
    <cfRule type="expression" dxfId="992" priority="820">
      <formula>$AZ5="Sospesa"</formula>
    </cfRule>
    <cfRule type="expression" dxfId="991" priority="821">
      <formula>$AZ5="Annullata"</formula>
    </cfRule>
    <cfRule type="expression" dxfId="990" priority="822">
      <formula>$AZ5="Archiviata"</formula>
    </cfRule>
  </conditionalFormatting>
  <conditionalFormatting sqref="E6">
    <cfRule type="expression" dxfId="989" priority="817">
      <formula>$AZ6="Sospesa"</formula>
    </cfRule>
    <cfRule type="expression" dxfId="988" priority="818">
      <formula>$AZ6="Annullata"</formula>
    </cfRule>
    <cfRule type="expression" dxfId="987" priority="819">
      <formula>$AZ6="Archiviata"</formula>
    </cfRule>
  </conditionalFormatting>
  <conditionalFormatting sqref="E7:E8">
    <cfRule type="expression" dxfId="986" priority="811">
      <formula>$AZ7="Sospesa"</formula>
    </cfRule>
    <cfRule type="expression" dxfId="985" priority="812">
      <formula>$AZ7="Annullata"</formula>
    </cfRule>
    <cfRule type="expression" dxfId="984" priority="813">
      <formula>$AZ7="Archiviata"</formula>
    </cfRule>
  </conditionalFormatting>
  <conditionalFormatting sqref="E9">
    <cfRule type="expression" dxfId="983" priority="808">
      <formula>$AZ9="Sospesa"</formula>
    </cfRule>
    <cfRule type="expression" dxfId="982" priority="809">
      <formula>$AZ9="Annullata"</formula>
    </cfRule>
    <cfRule type="expression" dxfId="981" priority="810">
      <formula>$AZ9="Archiviata"</formula>
    </cfRule>
  </conditionalFormatting>
  <conditionalFormatting sqref="E10">
    <cfRule type="expression" dxfId="980" priority="805">
      <formula>$AZ10="Sospesa"</formula>
    </cfRule>
    <cfRule type="expression" dxfId="979" priority="806">
      <formula>$AZ10="Annullata"</formula>
    </cfRule>
    <cfRule type="expression" dxfId="978" priority="807">
      <formula>$AZ10="Archiviata"</formula>
    </cfRule>
  </conditionalFormatting>
  <conditionalFormatting sqref="E11">
    <cfRule type="expression" dxfId="977" priority="802">
      <formula>$AZ11="Sospesa"</formula>
    </cfRule>
    <cfRule type="expression" dxfId="976" priority="803">
      <formula>$AZ11="Annullata"</formula>
    </cfRule>
    <cfRule type="expression" dxfId="975" priority="804">
      <formula>$AZ11="Archiviata"</formula>
    </cfRule>
  </conditionalFormatting>
  <conditionalFormatting sqref="E12">
    <cfRule type="expression" dxfId="974" priority="799">
      <formula>$AZ12="Sospesa"</formula>
    </cfRule>
    <cfRule type="expression" dxfId="973" priority="800">
      <formula>$AZ12="Annullata"</formula>
    </cfRule>
    <cfRule type="expression" dxfId="972" priority="801">
      <formula>$AZ12="Archiviata"</formula>
    </cfRule>
  </conditionalFormatting>
  <conditionalFormatting sqref="E13">
    <cfRule type="expression" dxfId="971" priority="796">
      <formula>$BG13="Sospesa"</formula>
    </cfRule>
    <cfRule type="expression" dxfId="970" priority="797">
      <formula>$BG13="Annullata"</formula>
    </cfRule>
    <cfRule type="expression" dxfId="969" priority="798">
      <formula>$BG13="Archiviata"</formula>
    </cfRule>
  </conditionalFormatting>
  <conditionalFormatting sqref="E14">
    <cfRule type="expression" dxfId="968" priority="793">
      <formula>$BG14="Sospesa"</formula>
    </cfRule>
    <cfRule type="expression" dxfId="967" priority="794">
      <formula>$BG14="Annullata"</formula>
    </cfRule>
    <cfRule type="expression" dxfId="966" priority="795">
      <formula>$BG14="Archiviata"</formula>
    </cfRule>
  </conditionalFormatting>
  <conditionalFormatting sqref="D15 A15">
    <cfRule type="expression" dxfId="965" priority="790">
      <formula>$BG15="Sospesa"</formula>
    </cfRule>
    <cfRule type="expression" dxfId="964" priority="791">
      <formula>$BG15="Annullata"</formula>
    </cfRule>
    <cfRule type="expression" dxfId="963" priority="792">
      <formula>$BG15="Archiviata"</formula>
    </cfRule>
  </conditionalFormatting>
  <conditionalFormatting sqref="E15">
    <cfRule type="expression" dxfId="962" priority="787">
      <formula>$BG15="Sospesa"</formula>
    </cfRule>
    <cfRule type="expression" dxfId="961" priority="788">
      <formula>$BG15="Annullata"</formula>
    </cfRule>
    <cfRule type="expression" dxfId="960" priority="789">
      <formula>$BG15="Archiviata"</formula>
    </cfRule>
  </conditionalFormatting>
  <conditionalFormatting sqref="E16">
    <cfRule type="expression" dxfId="959" priority="784">
      <formula>$BG16="Sospesa"</formula>
    </cfRule>
    <cfRule type="expression" dxfId="958" priority="785">
      <formula>$BG16="Annullata"</formula>
    </cfRule>
    <cfRule type="expression" dxfId="957" priority="786">
      <formula>$BG16="Archiviata"</formula>
    </cfRule>
  </conditionalFormatting>
  <conditionalFormatting sqref="E17">
    <cfRule type="expression" dxfId="956" priority="781">
      <formula>$BG17="Sospesa"</formula>
    </cfRule>
    <cfRule type="expression" dxfId="955" priority="782">
      <formula>$BG17="Annullata"</formula>
    </cfRule>
    <cfRule type="expression" dxfId="954" priority="783">
      <formula>$BG17="Archiviata"</formula>
    </cfRule>
  </conditionalFormatting>
  <conditionalFormatting sqref="E18">
    <cfRule type="expression" dxfId="953" priority="778">
      <formula>$BG18="Sospesa"</formula>
    </cfRule>
    <cfRule type="expression" dxfId="952" priority="779">
      <formula>$BG18="Annullata"</formula>
    </cfRule>
    <cfRule type="expression" dxfId="951" priority="780">
      <formula>$BG18="Archiviata"</formula>
    </cfRule>
  </conditionalFormatting>
  <conditionalFormatting sqref="E19">
    <cfRule type="expression" dxfId="950" priority="775">
      <formula>$BG19="Sospesa"</formula>
    </cfRule>
    <cfRule type="expression" dxfId="949" priority="776">
      <formula>$BG19="Annullata"</formula>
    </cfRule>
    <cfRule type="expression" dxfId="948" priority="777">
      <formula>$BG19="Archiviata"</formula>
    </cfRule>
  </conditionalFormatting>
  <conditionalFormatting sqref="A20">
    <cfRule type="expression" dxfId="947" priority="772">
      <formula>$BG20="Sospesa"</formula>
    </cfRule>
    <cfRule type="expression" dxfId="946" priority="773">
      <formula>$BG20="Annullata"</formula>
    </cfRule>
    <cfRule type="expression" dxfId="945" priority="774">
      <formula>$BG20="Archiviata"</formula>
    </cfRule>
  </conditionalFormatting>
  <conditionalFormatting sqref="E20">
    <cfRule type="expression" dxfId="944" priority="769">
      <formula>$BG20="Sospesa"</formula>
    </cfRule>
    <cfRule type="expression" dxfId="943" priority="770">
      <formula>$BG20="Annullata"</formula>
    </cfRule>
    <cfRule type="expression" dxfId="942" priority="771">
      <formula>$BG20="Archiviata"</formula>
    </cfRule>
  </conditionalFormatting>
  <conditionalFormatting sqref="E21">
    <cfRule type="expression" dxfId="941" priority="766">
      <formula>$BG21="Sospesa"</formula>
    </cfRule>
    <cfRule type="expression" dxfId="940" priority="767">
      <formula>$BG21="Annullata"</formula>
    </cfRule>
    <cfRule type="expression" dxfId="939" priority="768">
      <formula>$BG21="Archiviata"</formula>
    </cfRule>
  </conditionalFormatting>
  <conditionalFormatting sqref="E22">
    <cfRule type="expression" dxfId="938" priority="763">
      <formula>$BG22="Sospesa"</formula>
    </cfRule>
    <cfRule type="expression" dxfId="937" priority="764">
      <formula>$BG22="Annullata"</formula>
    </cfRule>
    <cfRule type="expression" dxfId="936" priority="765">
      <formula>$BG22="Archiviata"</formula>
    </cfRule>
  </conditionalFormatting>
  <conditionalFormatting sqref="E23">
    <cfRule type="expression" dxfId="935" priority="760">
      <formula>$BG23="Sospesa"</formula>
    </cfRule>
    <cfRule type="expression" dxfId="934" priority="761">
      <formula>$BG23="Annullata"</formula>
    </cfRule>
    <cfRule type="expression" dxfId="933" priority="762">
      <formula>$BG23="Archiviata"</formula>
    </cfRule>
  </conditionalFormatting>
  <conditionalFormatting sqref="E24">
    <cfRule type="expression" dxfId="932" priority="757">
      <formula>$BG24="Sospesa"</formula>
    </cfRule>
    <cfRule type="expression" dxfId="931" priority="758">
      <formula>$BG24="Annullata"</formula>
    </cfRule>
    <cfRule type="expression" dxfId="930" priority="759">
      <formula>$BG24="Archiviata"</formula>
    </cfRule>
  </conditionalFormatting>
  <conditionalFormatting sqref="E25:E26">
    <cfRule type="expression" dxfId="929" priority="754">
      <formula>$BG25="Sospesa"</formula>
    </cfRule>
    <cfRule type="expression" dxfId="928" priority="755">
      <formula>$BG25="Annullata"</formula>
    </cfRule>
    <cfRule type="expression" dxfId="927" priority="756">
      <formula>$BG25="Archiviata"</formula>
    </cfRule>
  </conditionalFormatting>
  <conditionalFormatting sqref="G26">
    <cfRule type="expression" dxfId="926" priority="751">
      <formula>$BG26="Sospesa"</formula>
    </cfRule>
    <cfRule type="expression" dxfId="925" priority="752">
      <formula>$BG26="Annullata"</formula>
    </cfRule>
    <cfRule type="expression" dxfId="924" priority="753">
      <formula>$BG26="Archiviata"</formula>
    </cfRule>
  </conditionalFormatting>
  <conditionalFormatting sqref="E29">
    <cfRule type="expression" dxfId="923" priority="745">
      <formula>$BG29="Sospesa"</formula>
    </cfRule>
    <cfRule type="expression" dxfId="922" priority="746">
      <formula>$BG29="Annullata"</formula>
    </cfRule>
    <cfRule type="expression" dxfId="921" priority="747">
      <formula>$BG29="Archiviata"</formula>
    </cfRule>
  </conditionalFormatting>
  <conditionalFormatting sqref="E31">
    <cfRule type="expression" dxfId="920" priority="742">
      <formula>$BG31="Sospesa"</formula>
    </cfRule>
    <cfRule type="expression" dxfId="919" priority="743">
      <formula>$BG31="Annullata"</formula>
    </cfRule>
    <cfRule type="expression" dxfId="918" priority="744">
      <formula>$BG31="Archiviata"</formula>
    </cfRule>
  </conditionalFormatting>
  <conditionalFormatting sqref="E34">
    <cfRule type="expression" dxfId="917" priority="739">
      <formula>$BG34="Sospesa"</formula>
    </cfRule>
    <cfRule type="expression" dxfId="916" priority="740">
      <formula>$BG34="Annullata"</formula>
    </cfRule>
    <cfRule type="expression" dxfId="915" priority="741">
      <formula>$BG34="Archiviata"</formula>
    </cfRule>
  </conditionalFormatting>
  <conditionalFormatting sqref="E35">
    <cfRule type="expression" dxfId="914" priority="736">
      <formula>$BG35="Sospesa"</formula>
    </cfRule>
    <cfRule type="expression" dxfId="913" priority="737">
      <formula>$BG35="Annullata"</formula>
    </cfRule>
    <cfRule type="expression" dxfId="912" priority="738">
      <formula>$BG35="Archiviata"</formula>
    </cfRule>
  </conditionalFormatting>
  <conditionalFormatting sqref="E36">
    <cfRule type="expression" dxfId="911" priority="733">
      <formula>$BG36="Sospesa"</formula>
    </cfRule>
    <cfRule type="expression" dxfId="910" priority="734">
      <formula>$BG36="Annullata"</formula>
    </cfRule>
    <cfRule type="expression" dxfId="909" priority="735">
      <formula>$BG36="Archiviata"</formula>
    </cfRule>
  </conditionalFormatting>
  <conditionalFormatting sqref="E37">
    <cfRule type="expression" dxfId="908" priority="730">
      <formula>$BG37="Sospesa"</formula>
    </cfRule>
    <cfRule type="expression" dxfId="907" priority="731">
      <formula>$BG37="Annullata"</formula>
    </cfRule>
    <cfRule type="expression" dxfId="906" priority="732">
      <formula>$BG37="Archiviata"</formula>
    </cfRule>
  </conditionalFormatting>
  <conditionalFormatting sqref="E38">
    <cfRule type="expression" dxfId="905" priority="727">
      <formula>$BG38="Sospesa"</formula>
    </cfRule>
    <cfRule type="expression" dxfId="904" priority="728">
      <formula>$BG38="Annullata"</formula>
    </cfRule>
    <cfRule type="expression" dxfId="903" priority="729">
      <formula>$BG38="Archiviata"</formula>
    </cfRule>
  </conditionalFormatting>
  <conditionalFormatting sqref="E39">
    <cfRule type="expression" dxfId="902" priority="724">
      <formula>$BG39="Sospesa"</formula>
    </cfRule>
    <cfRule type="expression" dxfId="901" priority="725">
      <formula>$BG39="Annullata"</formula>
    </cfRule>
    <cfRule type="expression" dxfId="900" priority="726">
      <formula>$BG39="Archiviata"</formula>
    </cfRule>
  </conditionalFormatting>
  <conditionalFormatting sqref="E40">
    <cfRule type="expression" dxfId="899" priority="721">
      <formula>$BG40="Sospesa"</formula>
    </cfRule>
    <cfRule type="expression" dxfId="898" priority="722">
      <formula>$BG40="Annullata"</formula>
    </cfRule>
    <cfRule type="expression" dxfId="897" priority="723">
      <formula>$BG40="Archiviata"</formula>
    </cfRule>
  </conditionalFormatting>
  <conditionalFormatting sqref="E41">
    <cfRule type="expression" dxfId="896" priority="718">
      <formula>$BG41="Sospesa"</formula>
    </cfRule>
    <cfRule type="expression" dxfId="895" priority="719">
      <formula>$BG41="Annullata"</formula>
    </cfRule>
    <cfRule type="expression" dxfId="894" priority="720">
      <formula>$BG41="Archiviata"</formula>
    </cfRule>
  </conditionalFormatting>
  <conditionalFormatting sqref="E42">
    <cfRule type="expression" dxfId="893" priority="715">
      <formula>$BG42="Sospesa"</formula>
    </cfRule>
    <cfRule type="expression" dxfId="892" priority="716">
      <formula>$BG42="Annullata"</formula>
    </cfRule>
    <cfRule type="expression" dxfId="891" priority="717">
      <formula>$BG42="Archiviata"</formula>
    </cfRule>
  </conditionalFormatting>
  <conditionalFormatting sqref="E43">
    <cfRule type="expression" dxfId="890" priority="712">
      <formula>$BG43="Sospesa"</formula>
    </cfRule>
    <cfRule type="expression" dxfId="889" priority="713">
      <formula>$BG43="Annullata"</formula>
    </cfRule>
    <cfRule type="expression" dxfId="888" priority="714">
      <formula>$BG43="Archiviata"</formula>
    </cfRule>
  </conditionalFormatting>
  <conditionalFormatting sqref="E44">
    <cfRule type="expression" dxfId="887" priority="709">
      <formula>$BG44="Sospesa"</formula>
    </cfRule>
    <cfRule type="expression" dxfId="886" priority="710">
      <formula>$BG44="Annullata"</formula>
    </cfRule>
    <cfRule type="expression" dxfId="885" priority="711">
      <formula>$BG44="Archiviata"</formula>
    </cfRule>
  </conditionalFormatting>
  <conditionalFormatting sqref="E46">
    <cfRule type="expression" dxfId="884" priority="706">
      <formula>$BG46="Sospesa"</formula>
    </cfRule>
    <cfRule type="expression" dxfId="883" priority="707">
      <formula>$BG46="Annullata"</formula>
    </cfRule>
    <cfRule type="expression" dxfId="882" priority="708">
      <formula>$BG46="Archiviata"</formula>
    </cfRule>
  </conditionalFormatting>
  <conditionalFormatting sqref="E47">
    <cfRule type="expression" dxfId="881" priority="703">
      <formula>$BG47="Sospesa"</formula>
    </cfRule>
    <cfRule type="expression" dxfId="880" priority="704">
      <formula>$BG47="Annullata"</formula>
    </cfRule>
    <cfRule type="expression" dxfId="879" priority="705">
      <formula>$BG47="Archiviata"</formula>
    </cfRule>
  </conditionalFormatting>
  <conditionalFormatting sqref="D48 A48">
    <cfRule type="expression" dxfId="878" priority="700">
      <formula>$BG48="Sospesa"</formula>
    </cfRule>
    <cfRule type="expression" dxfId="877" priority="701">
      <formula>$BG48="Annullata"</formula>
    </cfRule>
    <cfRule type="expression" dxfId="876" priority="702">
      <formula>$BG48="Archiviata"</formula>
    </cfRule>
  </conditionalFormatting>
  <conditionalFormatting sqref="E48">
    <cfRule type="expression" dxfId="875" priority="697">
      <formula>$BG48="Sospesa"</formula>
    </cfRule>
    <cfRule type="expression" dxfId="874" priority="698">
      <formula>$BG48="Annullata"</formula>
    </cfRule>
    <cfRule type="expression" dxfId="873" priority="699">
      <formula>$BG48="Archiviata"</formula>
    </cfRule>
  </conditionalFormatting>
  <conditionalFormatting sqref="E49">
    <cfRule type="expression" dxfId="872" priority="694">
      <formula>$BG49="Sospesa"</formula>
    </cfRule>
    <cfRule type="expression" dxfId="871" priority="695">
      <formula>$BG49="Annullata"</formula>
    </cfRule>
    <cfRule type="expression" dxfId="870" priority="696">
      <formula>$BG49="Archiviata"</formula>
    </cfRule>
  </conditionalFormatting>
  <conditionalFormatting sqref="E50">
    <cfRule type="expression" dxfId="869" priority="691">
      <formula>$BG50="Sospesa"</formula>
    </cfRule>
    <cfRule type="expression" dxfId="868" priority="692">
      <formula>$BG50="Annullata"</formula>
    </cfRule>
    <cfRule type="expression" dxfId="867" priority="693">
      <formula>$BG50="Archiviata"</formula>
    </cfRule>
  </conditionalFormatting>
  <conditionalFormatting sqref="E51">
    <cfRule type="expression" dxfId="866" priority="688">
      <formula>$BG51="Sospesa"</formula>
    </cfRule>
    <cfRule type="expression" dxfId="865" priority="689">
      <formula>$BG51="Annullata"</formula>
    </cfRule>
    <cfRule type="expression" dxfId="864" priority="690">
      <formula>$BG51="Archiviata"</formula>
    </cfRule>
  </conditionalFormatting>
  <conditionalFormatting sqref="E52:E54">
    <cfRule type="expression" dxfId="863" priority="685">
      <formula>$BG52="Sospesa"</formula>
    </cfRule>
    <cfRule type="expression" dxfId="862" priority="686">
      <formula>$BG52="Annullata"</formula>
    </cfRule>
    <cfRule type="expression" dxfId="861" priority="687">
      <formula>$BG52="Archiviata"</formula>
    </cfRule>
  </conditionalFormatting>
  <conditionalFormatting sqref="E55:E56">
    <cfRule type="expression" dxfId="860" priority="682">
      <formula>$BG55="Sospesa"</formula>
    </cfRule>
    <cfRule type="expression" dxfId="859" priority="683">
      <formula>$BG55="Annullata"</formula>
    </cfRule>
    <cfRule type="expression" dxfId="858" priority="684">
      <formula>$BG55="Archiviata"</formula>
    </cfRule>
  </conditionalFormatting>
  <conditionalFormatting sqref="E57">
    <cfRule type="expression" dxfId="857" priority="679">
      <formula>$BG57="Sospesa"</formula>
    </cfRule>
    <cfRule type="expression" dxfId="856" priority="680">
      <formula>$BG57="Annullata"</formula>
    </cfRule>
    <cfRule type="expression" dxfId="855" priority="681">
      <formula>$BG57="Archiviata"</formula>
    </cfRule>
  </conditionalFormatting>
  <conditionalFormatting sqref="E58">
    <cfRule type="expression" dxfId="854" priority="676">
      <formula>$BG58="Sospesa"</formula>
    </cfRule>
    <cfRule type="expression" dxfId="853" priority="677">
      <formula>$BG58="Annullata"</formula>
    </cfRule>
    <cfRule type="expression" dxfId="852" priority="678">
      <formula>$BG58="Archiviata"</formula>
    </cfRule>
  </conditionalFormatting>
  <conditionalFormatting sqref="E59">
    <cfRule type="expression" dxfId="851" priority="673">
      <formula>$BG59="Sospesa"</formula>
    </cfRule>
    <cfRule type="expression" dxfId="850" priority="674">
      <formula>$BG59="Annullata"</formula>
    </cfRule>
    <cfRule type="expression" dxfId="849" priority="675">
      <formula>$BG59="Archiviata"</formula>
    </cfRule>
  </conditionalFormatting>
  <conditionalFormatting sqref="E60">
    <cfRule type="expression" dxfId="848" priority="670">
      <formula>$BG60="Sospesa"</formula>
    </cfRule>
    <cfRule type="expression" dxfId="847" priority="671">
      <formula>$BG60="Annullata"</formula>
    </cfRule>
    <cfRule type="expression" dxfId="846" priority="672">
      <formula>$BG60="Archiviata"</formula>
    </cfRule>
  </conditionalFormatting>
  <conditionalFormatting sqref="E61">
    <cfRule type="expression" dxfId="845" priority="667">
      <formula>$BG61="Sospesa"</formula>
    </cfRule>
    <cfRule type="expression" dxfId="844" priority="668">
      <formula>$BG61="Annullata"</formula>
    </cfRule>
    <cfRule type="expression" dxfId="843" priority="669">
      <formula>$BG61="Archiviata"</formula>
    </cfRule>
  </conditionalFormatting>
  <conditionalFormatting sqref="E62">
    <cfRule type="expression" dxfId="842" priority="664">
      <formula>$BG62="Sospesa"</formula>
    </cfRule>
    <cfRule type="expression" dxfId="841" priority="665">
      <formula>$BG62="Annullata"</formula>
    </cfRule>
    <cfRule type="expression" dxfId="840" priority="666">
      <formula>$BG62="Archiviata"</formula>
    </cfRule>
  </conditionalFormatting>
  <conditionalFormatting sqref="E63">
    <cfRule type="expression" dxfId="839" priority="661">
      <formula>$BG63="Sospesa"</formula>
    </cfRule>
    <cfRule type="expression" dxfId="838" priority="662">
      <formula>$BG63="Annullata"</formula>
    </cfRule>
    <cfRule type="expression" dxfId="837" priority="663">
      <formula>$BG63="Archiviata"</formula>
    </cfRule>
  </conditionalFormatting>
  <conditionalFormatting sqref="E64">
    <cfRule type="expression" dxfId="836" priority="658">
      <formula>$BG64="Sospesa"</formula>
    </cfRule>
    <cfRule type="expression" dxfId="835" priority="659">
      <formula>$BG64="Annullata"</formula>
    </cfRule>
    <cfRule type="expression" dxfId="834" priority="660">
      <formula>$BG64="Archiviata"</formula>
    </cfRule>
  </conditionalFormatting>
  <conditionalFormatting sqref="E65">
    <cfRule type="expression" dxfId="833" priority="655">
      <formula>$BG65="Sospesa"</formula>
    </cfRule>
    <cfRule type="expression" dxfId="832" priority="656">
      <formula>$BG65="Annullata"</formula>
    </cfRule>
    <cfRule type="expression" dxfId="831" priority="657">
      <formula>$BG65="Archiviata"</formula>
    </cfRule>
  </conditionalFormatting>
  <conditionalFormatting sqref="E66">
    <cfRule type="expression" dxfId="830" priority="652">
      <formula>$BG66="Sospesa"</formula>
    </cfRule>
    <cfRule type="expression" dxfId="829" priority="653">
      <formula>$BG66="Annullata"</formula>
    </cfRule>
    <cfRule type="expression" dxfId="828" priority="654">
      <formula>$BG66="Archiviata"</formula>
    </cfRule>
  </conditionalFormatting>
  <conditionalFormatting sqref="E67">
    <cfRule type="expression" dxfId="827" priority="649">
      <formula>$BG67="Sospesa"</formula>
    </cfRule>
    <cfRule type="expression" dxfId="826" priority="650">
      <formula>$BG67="Annullata"</formula>
    </cfRule>
    <cfRule type="expression" dxfId="825" priority="651">
      <formula>$BG67="Archiviata"</formula>
    </cfRule>
  </conditionalFormatting>
  <conditionalFormatting sqref="E68">
    <cfRule type="expression" dxfId="824" priority="643">
      <formula>$BG68="Sospesa"</formula>
    </cfRule>
    <cfRule type="expression" dxfId="823" priority="644">
      <formula>$BG68="Annullata"</formula>
    </cfRule>
    <cfRule type="expression" dxfId="822" priority="645">
      <formula>$BG68="Archiviata"</formula>
    </cfRule>
  </conditionalFormatting>
  <conditionalFormatting sqref="E69">
    <cfRule type="expression" dxfId="821" priority="640">
      <formula>$BG69="Sospesa"</formula>
    </cfRule>
    <cfRule type="expression" dxfId="820" priority="641">
      <formula>$BG69="Annullata"</formula>
    </cfRule>
    <cfRule type="expression" dxfId="819" priority="642">
      <formula>$BG69="Archiviata"</formula>
    </cfRule>
  </conditionalFormatting>
  <conditionalFormatting sqref="E70">
    <cfRule type="expression" dxfId="818" priority="637">
      <formula>$BG70="Sospesa"</formula>
    </cfRule>
    <cfRule type="expression" dxfId="817" priority="638">
      <formula>$BG70="Annullata"</formula>
    </cfRule>
    <cfRule type="expression" dxfId="816" priority="639">
      <formula>$BG70="Archiviata"</formula>
    </cfRule>
  </conditionalFormatting>
  <conditionalFormatting sqref="E71">
    <cfRule type="expression" dxfId="815" priority="634">
      <formula>$BG71="Sospesa"</formula>
    </cfRule>
    <cfRule type="expression" dxfId="814" priority="635">
      <formula>$BG71="Annullata"</formula>
    </cfRule>
    <cfRule type="expression" dxfId="813" priority="636">
      <formula>$BG71="Archiviata"</formula>
    </cfRule>
  </conditionalFormatting>
  <conditionalFormatting sqref="E72">
    <cfRule type="expression" dxfId="812" priority="631">
      <formula>$BG72="Sospesa"</formula>
    </cfRule>
    <cfRule type="expression" dxfId="811" priority="632">
      <formula>$BG72="Annullata"</formula>
    </cfRule>
    <cfRule type="expression" dxfId="810" priority="633">
      <formula>$BG72="Archiviata"</formula>
    </cfRule>
  </conditionalFormatting>
  <conditionalFormatting sqref="E73">
    <cfRule type="expression" dxfId="809" priority="628">
      <formula>$BG73="Sospesa"</formula>
    </cfRule>
    <cfRule type="expression" dxfId="808" priority="629">
      <formula>$BG73="Annullata"</formula>
    </cfRule>
    <cfRule type="expression" dxfId="807" priority="630">
      <formula>$BG73="Archiviata"</formula>
    </cfRule>
  </conditionalFormatting>
  <conditionalFormatting sqref="E74">
    <cfRule type="expression" dxfId="806" priority="625">
      <formula>$BG74="Sospesa"</formula>
    </cfRule>
    <cfRule type="expression" dxfId="805" priority="626">
      <formula>$BG74="Annullata"</formula>
    </cfRule>
    <cfRule type="expression" dxfId="804" priority="627">
      <formula>$BG74="Archiviata"</formula>
    </cfRule>
  </conditionalFormatting>
  <conditionalFormatting sqref="E75">
    <cfRule type="expression" dxfId="803" priority="622">
      <formula>$BG75="Sospesa"</formula>
    </cfRule>
    <cfRule type="expression" dxfId="802" priority="623">
      <formula>$BG75="Annullata"</formula>
    </cfRule>
    <cfRule type="expression" dxfId="801" priority="624">
      <formula>$BG75="Archiviata"</formula>
    </cfRule>
  </conditionalFormatting>
  <conditionalFormatting sqref="E76">
    <cfRule type="expression" dxfId="800" priority="619">
      <formula>$BG76="Sospesa"</formula>
    </cfRule>
    <cfRule type="expression" dxfId="799" priority="620">
      <formula>$BG76="Annullata"</formula>
    </cfRule>
    <cfRule type="expression" dxfId="798" priority="621">
      <formula>$BG76="Archiviata"</formula>
    </cfRule>
  </conditionalFormatting>
  <conditionalFormatting sqref="E77">
    <cfRule type="expression" dxfId="797" priority="616">
      <formula>$BG77="Sospesa"</formula>
    </cfRule>
    <cfRule type="expression" dxfId="796" priority="617">
      <formula>$BG77="Annullata"</formula>
    </cfRule>
    <cfRule type="expression" dxfId="795" priority="618">
      <formula>$BG77="Archiviata"</formula>
    </cfRule>
  </conditionalFormatting>
  <conditionalFormatting sqref="E78">
    <cfRule type="expression" dxfId="794" priority="613">
      <formula>$BG78="Sospesa"</formula>
    </cfRule>
    <cfRule type="expression" dxfId="793" priority="614">
      <formula>$BG78="Annullata"</formula>
    </cfRule>
    <cfRule type="expression" dxfId="792" priority="615">
      <formula>$BG78="Archiviata"</formula>
    </cfRule>
  </conditionalFormatting>
  <conditionalFormatting sqref="E79">
    <cfRule type="expression" dxfId="791" priority="610">
      <formula>$BG79="Sospesa"</formula>
    </cfRule>
    <cfRule type="expression" dxfId="790" priority="611">
      <formula>$BG79="Annullata"</formula>
    </cfRule>
    <cfRule type="expression" dxfId="789" priority="612">
      <formula>$BG79="Archiviata"</formula>
    </cfRule>
  </conditionalFormatting>
  <conditionalFormatting sqref="E80">
    <cfRule type="expression" dxfId="788" priority="607">
      <formula>$BG80="Sospesa"</formula>
    </cfRule>
    <cfRule type="expression" dxfId="787" priority="608">
      <formula>$BG80="Annullata"</formula>
    </cfRule>
    <cfRule type="expression" dxfId="786" priority="609">
      <formula>$BG80="Archiviata"</formula>
    </cfRule>
  </conditionalFormatting>
  <conditionalFormatting sqref="E81">
    <cfRule type="expression" dxfId="785" priority="604">
      <formula>$BG81="Sospesa"</formula>
    </cfRule>
    <cfRule type="expression" dxfId="784" priority="605">
      <formula>$BG81="Annullata"</formula>
    </cfRule>
    <cfRule type="expression" dxfId="783" priority="606">
      <formula>$BG81="Archiviata"</formula>
    </cfRule>
  </conditionalFormatting>
  <conditionalFormatting sqref="E82">
    <cfRule type="expression" dxfId="782" priority="601">
      <formula>$BG82="Sospesa"</formula>
    </cfRule>
    <cfRule type="expression" dxfId="781" priority="602">
      <formula>$BG82="Annullata"</formula>
    </cfRule>
    <cfRule type="expression" dxfId="780" priority="603">
      <formula>$BG82="Archiviata"</formula>
    </cfRule>
  </conditionalFormatting>
  <conditionalFormatting sqref="E83">
    <cfRule type="expression" dxfId="779" priority="598">
      <formula>$BG83="Sospesa"</formula>
    </cfRule>
    <cfRule type="expression" dxfId="778" priority="599">
      <formula>$BG83="Annullata"</formula>
    </cfRule>
    <cfRule type="expression" dxfId="777" priority="600">
      <formula>$BG83="Archiviata"</formula>
    </cfRule>
  </conditionalFormatting>
  <conditionalFormatting sqref="E84">
    <cfRule type="expression" dxfId="776" priority="595">
      <formula>$BG84="Sospesa"</formula>
    </cfRule>
    <cfRule type="expression" dxfId="775" priority="596">
      <formula>$BG84="Annullata"</formula>
    </cfRule>
    <cfRule type="expression" dxfId="774" priority="597">
      <formula>$BG84="Archiviata"</formula>
    </cfRule>
  </conditionalFormatting>
  <conditionalFormatting sqref="E85">
    <cfRule type="expression" dxfId="773" priority="592">
      <formula>$BG85="Sospesa"</formula>
    </cfRule>
    <cfRule type="expression" dxfId="772" priority="593">
      <formula>$BG85="Annullata"</formula>
    </cfRule>
    <cfRule type="expression" dxfId="771" priority="594">
      <formula>$BG85="Archiviata"</formula>
    </cfRule>
  </conditionalFormatting>
  <conditionalFormatting sqref="E86">
    <cfRule type="expression" dxfId="770" priority="589">
      <formula>$BG86="Sospesa"</formula>
    </cfRule>
    <cfRule type="expression" dxfId="769" priority="590">
      <formula>$BG86="Annullata"</formula>
    </cfRule>
    <cfRule type="expression" dxfId="768" priority="591">
      <formula>$BG86="Archiviata"</formula>
    </cfRule>
  </conditionalFormatting>
  <conditionalFormatting sqref="E87:E88">
    <cfRule type="expression" dxfId="767" priority="586">
      <formula>$BG87="Sospesa"</formula>
    </cfRule>
    <cfRule type="expression" dxfId="766" priority="587">
      <formula>$BG87="Annullata"</formula>
    </cfRule>
    <cfRule type="expression" dxfId="765" priority="588">
      <formula>$BG87="Archiviata"</formula>
    </cfRule>
  </conditionalFormatting>
  <conditionalFormatting sqref="E91">
    <cfRule type="expression" dxfId="764" priority="580">
      <formula>$BG91="Sospesa"</formula>
    </cfRule>
    <cfRule type="expression" dxfId="763" priority="581">
      <formula>$BG91="Annullata"</formula>
    </cfRule>
    <cfRule type="expression" dxfId="762" priority="582">
      <formula>$BG91="Archiviata"</formula>
    </cfRule>
  </conditionalFormatting>
  <conditionalFormatting sqref="E92">
    <cfRule type="expression" dxfId="761" priority="577">
      <formula>$BG92="Sospesa"</formula>
    </cfRule>
    <cfRule type="expression" dxfId="760" priority="578">
      <formula>$BG92="Annullata"</formula>
    </cfRule>
    <cfRule type="expression" dxfId="759" priority="579">
      <formula>$BG92="Archiviata"</formula>
    </cfRule>
  </conditionalFormatting>
  <conditionalFormatting sqref="E93">
    <cfRule type="expression" dxfId="758" priority="574">
      <formula>$BG93="Sospesa"</formula>
    </cfRule>
    <cfRule type="expression" dxfId="757" priority="575">
      <formula>$BG93="Annullata"</formula>
    </cfRule>
    <cfRule type="expression" dxfId="756" priority="576">
      <formula>$BG93="Archiviata"</formula>
    </cfRule>
  </conditionalFormatting>
  <conditionalFormatting sqref="E94">
    <cfRule type="expression" dxfId="755" priority="571">
      <formula>$BG94="Sospesa"</formula>
    </cfRule>
    <cfRule type="expression" dxfId="754" priority="572">
      <formula>$BG94="Annullata"</formula>
    </cfRule>
    <cfRule type="expression" dxfId="753" priority="573">
      <formula>$BG94="Archiviata"</formula>
    </cfRule>
  </conditionalFormatting>
  <conditionalFormatting sqref="D95">
    <cfRule type="expression" dxfId="752" priority="568">
      <formula>$BG95="Sospesa"</formula>
    </cfRule>
    <cfRule type="expression" dxfId="751" priority="569">
      <formula>$BG95="Annullata"</formula>
    </cfRule>
    <cfRule type="expression" dxfId="750" priority="570">
      <formula>$BG95="Archiviata"</formula>
    </cfRule>
  </conditionalFormatting>
  <conditionalFormatting sqref="E95">
    <cfRule type="expression" dxfId="749" priority="562">
      <formula>$BG95="Sospesa"</formula>
    </cfRule>
    <cfRule type="expression" dxfId="748" priority="563">
      <formula>$BG95="Annullata"</formula>
    </cfRule>
    <cfRule type="expression" dxfId="747" priority="564">
      <formula>$BG95="Archiviata"</formula>
    </cfRule>
  </conditionalFormatting>
  <conditionalFormatting sqref="E96">
    <cfRule type="expression" dxfId="746" priority="559">
      <formula>$BG96="Sospesa"</formula>
    </cfRule>
    <cfRule type="expression" dxfId="745" priority="560">
      <formula>$BG96="Annullata"</formula>
    </cfRule>
    <cfRule type="expression" dxfId="744" priority="561">
      <formula>$BG96="Archiviata"</formula>
    </cfRule>
  </conditionalFormatting>
  <conditionalFormatting sqref="E97">
    <cfRule type="expression" dxfId="743" priority="556">
      <formula>$BG97="Sospesa"</formula>
    </cfRule>
    <cfRule type="expression" dxfId="742" priority="557">
      <formula>$BG97="Annullata"</formula>
    </cfRule>
    <cfRule type="expression" dxfId="741" priority="558">
      <formula>$BG97="Archiviata"</formula>
    </cfRule>
  </conditionalFormatting>
  <conditionalFormatting sqref="E98">
    <cfRule type="expression" dxfId="740" priority="553">
      <formula>$BG98="Sospesa"</formula>
    </cfRule>
    <cfRule type="expression" dxfId="739" priority="554">
      <formula>$BG98="Annullata"</formula>
    </cfRule>
    <cfRule type="expression" dxfId="738" priority="555">
      <formula>$BG98="Archiviata"</formula>
    </cfRule>
  </conditionalFormatting>
  <conditionalFormatting sqref="E99">
    <cfRule type="expression" dxfId="737" priority="550">
      <formula>$BG99="Sospesa"</formula>
    </cfRule>
    <cfRule type="expression" dxfId="736" priority="551">
      <formula>$BG99="Annullata"</formula>
    </cfRule>
    <cfRule type="expression" dxfId="735" priority="552">
      <formula>$BG99="Archiviata"</formula>
    </cfRule>
  </conditionalFormatting>
  <conditionalFormatting sqref="E100">
    <cfRule type="expression" dxfId="734" priority="547">
      <formula>$BG100="Sospesa"</formula>
    </cfRule>
    <cfRule type="expression" dxfId="733" priority="548">
      <formula>$BG100="Annullata"</formula>
    </cfRule>
    <cfRule type="expression" dxfId="732" priority="549">
      <formula>$BG100="Archiviata"</formula>
    </cfRule>
  </conditionalFormatting>
  <conditionalFormatting sqref="E101">
    <cfRule type="expression" dxfId="731" priority="544">
      <formula>$BG101="Sospesa"</formula>
    </cfRule>
    <cfRule type="expression" dxfId="730" priority="545">
      <formula>$BG101="Annullata"</formula>
    </cfRule>
    <cfRule type="expression" dxfId="729" priority="546">
      <formula>$BG101="Archiviata"</formula>
    </cfRule>
  </conditionalFormatting>
  <conditionalFormatting sqref="E102">
    <cfRule type="expression" dxfId="728" priority="541">
      <formula>$BG102="Sospesa"</formula>
    </cfRule>
    <cfRule type="expression" dxfId="727" priority="542">
      <formula>$BG102="Annullata"</formula>
    </cfRule>
    <cfRule type="expression" dxfId="726" priority="543">
      <formula>$BG102="Archiviata"</formula>
    </cfRule>
  </conditionalFormatting>
  <conditionalFormatting sqref="E103">
    <cfRule type="expression" dxfId="725" priority="538">
      <formula>$BG103="Sospesa"</formula>
    </cfRule>
    <cfRule type="expression" dxfId="724" priority="539">
      <formula>$BG103="Annullata"</formula>
    </cfRule>
    <cfRule type="expression" dxfId="723" priority="540">
      <formula>$BG103="Archiviata"</formula>
    </cfRule>
  </conditionalFormatting>
  <conditionalFormatting sqref="E104">
    <cfRule type="expression" dxfId="722" priority="535">
      <formula>$BG104="Sospesa"</formula>
    </cfRule>
    <cfRule type="expression" dxfId="721" priority="536">
      <formula>$BG104="Annullata"</formula>
    </cfRule>
    <cfRule type="expression" dxfId="720" priority="537">
      <formula>$BG104="Archiviata"</formula>
    </cfRule>
  </conditionalFormatting>
  <conditionalFormatting sqref="E105">
    <cfRule type="expression" dxfId="719" priority="532">
      <formula>$BG105="Sospesa"</formula>
    </cfRule>
    <cfRule type="expression" dxfId="718" priority="533">
      <formula>$BG105="Annullata"</formula>
    </cfRule>
    <cfRule type="expression" dxfId="717" priority="534">
      <formula>$BG105="Archiviata"</formula>
    </cfRule>
  </conditionalFormatting>
  <conditionalFormatting sqref="E106">
    <cfRule type="expression" dxfId="716" priority="529">
      <formula>$BG106="Sospesa"</formula>
    </cfRule>
    <cfRule type="expression" dxfId="715" priority="530">
      <formula>$BG106="Annullata"</formula>
    </cfRule>
    <cfRule type="expression" dxfId="714" priority="531">
      <formula>$BG106="Archiviata"</formula>
    </cfRule>
  </conditionalFormatting>
  <conditionalFormatting sqref="E107">
    <cfRule type="expression" dxfId="713" priority="526">
      <formula>$BG107="Sospesa"</formula>
    </cfRule>
    <cfRule type="expression" dxfId="712" priority="527">
      <formula>$BG107="Annullata"</formula>
    </cfRule>
    <cfRule type="expression" dxfId="711" priority="528">
      <formula>$BG107="Archiviata"</formula>
    </cfRule>
  </conditionalFormatting>
  <conditionalFormatting sqref="E108">
    <cfRule type="expression" dxfId="710" priority="523">
      <formula>$BG108="Sospesa"</formula>
    </cfRule>
    <cfRule type="expression" dxfId="709" priority="524">
      <formula>$BG108="Annullata"</formula>
    </cfRule>
    <cfRule type="expression" dxfId="708" priority="525">
      <formula>$BG108="Archiviata"</formula>
    </cfRule>
  </conditionalFormatting>
  <conditionalFormatting sqref="E109">
    <cfRule type="expression" dxfId="707" priority="520">
      <formula>$BG109="Sospesa"</formula>
    </cfRule>
    <cfRule type="expression" dxfId="706" priority="521">
      <formula>$BG109="Annullata"</formula>
    </cfRule>
    <cfRule type="expression" dxfId="705" priority="522">
      <formula>$BG109="Archiviata"</formula>
    </cfRule>
  </conditionalFormatting>
  <conditionalFormatting sqref="E110">
    <cfRule type="expression" dxfId="704" priority="517">
      <formula>$BG110="Sospesa"</formula>
    </cfRule>
    <cfRule type="expression" dxfId="703" priority="518">
      <formula>$BG110="Annullata"</formula>
    </cfRule>
    <cfRule type="expression" dxfId="702" priority="519">
      <formula>$BG110="Archiviata"</formula>
    </cfRule>
  </conditionalFormatting>
  <conditionalFormatting sqref="E111">
    <cfRule type="expression" dxfId="701" priority="514">
      <formula>$BG111="Sospesa"</formula>
    </cfRule>
    <cfRule type="expression" dxfId="700" priority="515">
      <formula>$BG111="Annullata"</formula>
    </cfRule>
    <cfRule type="expression" dxfId="699" priority="516">
      <formula>$BG111="Archiviata"</formula>
    </cfRule>
  </conditionalFormatting>
  <conditionalFormatting sqref="E112">
    <cfRule type="expression" dxfId="698" priority="511">
      <formula>$BG112="Sospesa"</formula>
    </cfRule>
    <cfRule type="expression" dxfId="697" priority="512">
      <formula>$BG112="Annullata"</formula>
    </cfRule>
    <cfRule type="expression" dxfId="696" priority="513">
      <formula>$BG112="Archiviata"</formula>
    </cfRule>
  </conditionalFormatting>
  <conditionalFormatting sqref="E113">
    <cfRule type="expression" dxfId="695" priority="508">
      <formula>$BG113="Sospesa"</formula>
    </cfRule>
    <cfRule type="expression" dxfId="694" priority="509">
      <formula>$BG113="Annullata"</formula>
    </cfRule>
    <cfRule type="expression" dxfId="693" priority="510">
      <formula>$BG113="Archiviata"</formula>
    </cfRule>
  </conditionalFormatting>
  <conditionalFormatting sqref="E114:E115">
    <cfRule type="expression" dxfId="692" priority="505">
      <formula>$BG114="Sospesa"</formula>
    </cfRule>
    <cfRule type="expression" dxfId="691" priority="506">
      <formula>$BG114="Annullata"</formula>
    </cfRule>
    <cfRule type="expression" dxfId="690" priority="507">
      <formula>$BG114="Archiviata"</formula>
    </cfRule>
  </conditionalFormatting>
  <conditionalFormatting sqref="E116">
    <cfRule type="expression" dxfId="689" priority="502">
      <formula>$BG116="Sospesa"</formula>
    </cfRule>
    <cfRule type="expression" dxfId="688" priority="503">
      <formula>$BG116="Annullata"</formula>
    </cfRule>
    <cfRule type="expression" dxfId="687" priority="504">
      <formula>$BG116="Archiviata"</formula>
    </cfRule>
  </conditionalFormatting>
  <conditionalFormatting sqref="E117">
    <cfRule type="expression" dxfId="686" priority="499">
      <formula>$BG117="Sospesa"</formula>
    </cfRule>
    <cfRule type="expression" dxfId="685" priority="500">
      <formula>$BG117="Annullata"</formula>
    </cfRule>
    <cfRule type="expression" dxfId="684" priority="501">
      <formula>$BG117="Archiviata"</formula>
    </cfRule>
  </conditionalFormatting>
  <conditionalFormatting sqref="E118">
    <cfRule type="expression" dxfId="683" priority="496">
      <formula>$BG118="Sospesa"</formula>
    </cfRule>
    <cfRule type="expression" dxfId="682" priority="497">
      <formula>$BG118="Annullata"</formula>
    </cfRule>
    <cfRule type="expression" dxfId="681" priority="498">
      <formula>$BG118="Archiviata"</formula>
    </cfRule>
  </conditionalFormatting>
  <conditionalFormatting sqref="E119">
    <cfRule type="expression" dxfId="680" priority="493">
      <formula>$BG119="Sospesa"</formula>
    </cfRule>
    <cfRule type="expression" dxfId="679" priority="494">
      <formula>$BG119="Annullata"</formula>
    </cfRule>
    <cfRule type="expression" dxfId="678" priority="495">
      <formula>$BG119="Archiviata"</formula>
    </cfRule>
  </conditionalFormatting>
  <conditionalFormatting sqref="E120">
    <cfRule type="expression" dxfId="677" priority="490">
      <formula>$BG120="Sospesa"</formula>
    </cfRule>
    <cfRule type="expression" dxfId="676" priority="491">
      <formula>$BG120="Annullata"</formula>
    </cfRule>
    <cfRule type="expression" dxfId="675" priority="492">
      <formula>$BG120="Archiviata"</formula>
    </cfRule>
  </conditionalFormatting>
  <conditionalFormatting sqref="E121">
    <cfRule type="expression" dxfId="674" priority="487">
      <formula>$BG121="Sospesa"</formula>
    </cfRule>
    <cfRule type="expression" dxfId="673" priority="488">
      <formula>$BG121="Annullata"</formula>
    </cfRule>
    <cfRule type="expression" dxfId="672" priority="489">
      <formula>$BG121="Archiviata"</formula>
    </cfRule>
  </conditionalFormatting>
  <conditionalFormatting sqref="E122:E123">
    <cfRule type="expression" dxfId="671" priority="484">
      <formula>$BG122="Sospesa"</formula>
    </cfRule>
    <cfRule type="expression" dxfId="670" priority="485">
      <formula>$BG122="Annullata"</formula>
    </cfRule>
    <cfRule type="expression" dxfId="669" priority="486">
      <formula>$BG122="Archiviata"</formula>
    </cfRule>
  </conditionalFormatting>
  <conditionalFormatting sqref="E124">
    <cfRule type="expression" dxfId="668" priority="481">
      <formula>$BG124="Sospesa"</formula>
    </cfRule>
    <cfRule type="expression" dxfId="667" priority="482">
      <formula>$BG124="Annullata"</formula>
    </cfRule>
    <cfRule type="expression" dxfId="666" priority="483">
      <formula>$BG124="Archiviata"</formula>
    </cfRule>
  </conditionalFormatting>
  <conditionalFormatting sqref="E125">
    <cfRule type="expression" dxfId="665" priority="475">
      <formula>$BG125="Sospesa"</formula>
    </cfRule>
    <cfRule type="expression" dxfId="664" priority="476">
      <formula>$BG125="Annullata"</formula>
    </cfRule>
    <cfRule type="expression" dxfId="663" priority="477">
      <formula>$BG125="Archiviata"</formula>
    </cfRule>
  </conditionalFormatting>
  <conditionalFormatting sqref="E126">
    <cfRule type="expression" dxfId="662" priority="472">
      <formula>$BG126="Sospesa"</formula>
    </cfRule>
    <cfRule type="expression" dxfId="661" priority="473">
      <formula>$BG126="Annullata"</formula>
    </cfRule>
    <cfRule type="expression" dxfId="660" priority="474">
      <formula>$BG126="Archiviata"</formula>
    </cfRule>
  </conditionalFormatting>
  <conditionalFormatting sqref="E127">
    <cfRule type="expression" dxfId="659" priority="469">
      <formula>$BG127="Sospesa"</formula>
    </cfRule>
    <cfRule type="expression" dxfId="658" priority="470">
      <formula>$BG127="Annullata"</formula>
    </cfRule>
    <cfRule type="expression" dxfId="657" priority="471">
      <formula>$BG127="Archiviata"</formula>
    </cfRule>
  </conditionalFormatting>
  <conditionalFormatting sqref="E128">
    <cfRule type="expression" dxfId="656" priority="466">
      <formula>$BG128="Sospesa"</formula>
    </cfRule>
    <cfRule type="expression" dxfId="655" priority="467">
      <formula>$BG128="Annullata"</formula>
    </cfRule>
    <cfRule type="expression" dxfId="654" priority="468">
      <formula>$BG128="Archiviata"</formula>
    </cfRule>
  </conditionalFormatting>
  <conditionalFormatting sqref="E129">
    <cfRule type="expression" dxfId="653" priority="463">
      <formula>$BG129="Sospesa"</formula>
    </cfRule>
    <cfRule type="expression" dxfId="652" priority="464">
      <formula>$BG129="Annullata"</formula>
    </cfRule>
    <cfRule type="expression" dxfId="651" priority="465">
      <formula>$BG129="Archiviata"</formula>
    </cfRule>
  </conditionalFormatting>
  <conditionalFormatting sqref="E130">
    <cfRule type="expression" dxfId="650" priority="460">
      <formula>$BG130="Sospesa"</formula>
    </cfRule>
    <cfRule type="expression" dxfId="649" priority="461">
      <formula>$BG130="Annullata"</formula>
    </cfRule>
    <cfRule type="expression" dxfId="648" priority="462">
      <formula>$BG130="Archiviata"</formula>
    </cfRule>
  </conditionalFormatting>
  <conditionalFormatting sqref="E131">
    <cfRule type="expression" dxfId="647" priority="457">
      <formula>$BG131="Sospesa"</formula>
    </cfRule>
    <cfRule type="expression" dxfId="646" priority="458">
      <formula>$BG131="Annullata"</formula>
    </cfRule>
    <cfRule type="expression" dxfId="645" priority="459">
      <formula>$BG131="Archiviata"</formula>
    </cfRule>
  </conditionalFormatting>
  <conditionalFormatting sqref="E132">
    <cfRule type="expression" dxfId="644" priority="454">
      <formula>$BG132="Sospesa"</formula>
    </cfRule>
    <cfRule type="expression" dxfId="643" priority="455">
      <formula>$BG132="Annullata"</formula>
    </cfRule>
    <cfRule type="expression" dxfId="642" priority="456">
      <formula>$BG132="Archiviata"</formula>
    </cfRule>
  </conditionalFormatting>
  <conditionalFormatting sqref="E133">
    <cfRule type="expression" dxfId="641" priority="451">
      <formula>$BG133="Sospesa"</formula>
    </cfRule>
    <cfRule type="expression" dxfId="640" priority="452">
      <formula>$BG133="Annullata"</formula>
    </cfRule>
    <cfRule type="expression" dxfId="639" priority="453">
      <formula>$BG133="Archiviata"</formula>
    </cfRule>
  </conditionalFormatting>
  <conditionalFormatting sqref="E135">
    <cfRule type="expression" dxfId="638" priority="445">
      <formula>$BG135="Sospesa"</formula>
    </cfRule>
    <cfRule type="expression" dxfId="637" priority="446">
      <formula>$BG135="Annullata"</formula>
    </cfRule>
    <cfRule type="expression" dxfId="636" priority="447">
      <formula>$BG135="Archiviata"</formula>
    </cfRule>
  </conditionalFormatting>
  <conditionalFormatting sqref="E136">
    <cfRule type="expression" dxfId="635" priority="439">
      <formula>$BG136="Sospesa"</formula>
    </cfRule>
    <cfRule type="expression" dxfId="634" priority="440">
      <formula>$BG136="Annullata"</formula>
    </cfRule>
    <cfRule type="expression" dxfId="633" priority="441">
      <formula>$BG136="Archiviata"</formula>
    </cfRule>
  </conditionalFormatting>
  <conditionalFormatting sqref="E137">
    <cfRule type="expression" dxfId="632" priority="436">
      <formula>$BG137="Sospesa"</formula>
    </cfRule>
    <cfRule type="expression" dxfId="631" priority="437">
      <formula>$BG137="Annullata"</formula>
    </cfRule>
    <cfRule type="expression" dxfId="630" priority="438">
      <formula>$BG137="Archiviata"</formula>
    </cfRule>
  </conditionalFormatting>
  <conditionalFormatting sqref="E138">
    <cfRule type="expression" dxfId="629" priority="433">
      <formula>$BG138="Sospesa"</formula>
    </cfRule>
    <cfRule type="expression" dxfId="628" priority="434">
      <formula>$BG138="Annullata"</formula>
    </cfRule>
    <cfRule type="expression" dxfId="627" priority="435">
      <formula>$BG138="Archiviata"</formula>
    </cfRule>
  </conditionalFormatting>
  <conditionalFormatting sqref="E139">
    <cfRule type="expression" dxfId="626" priority="430">
      <formula>$BG139="Sospesa"</formula>
    </cfRule>
    <cfRule type="expression" dxfId="625" priority="431">
      <formula>$BG139="Annullata"</formula>
    </cfRule>
    <cfRule type="expression" dxfId="624" priority="432">
      <formula>$BG139="Archiviata"</formula>
    </cfRule>
  </conditionalFormatting>
  <conditionalFormatting sqref="E140">
    <cfRule type="expression" dxfId="623" priority="424">
      <formula>$BG140="Sospesa"</formula>
    </cfRule>
    <cfRule type="expression" dxfId="622" priority="425">
      <formula>$BG140="Annullata"</formula>
    </cfRule>
    <cfRule type="expression" dxfId="621" priority="426">
      <formula>$BG140="Archiviata"</formula>
    </cfRule>
  </conditionalFormatting>
  <conditionalFormatting sqref="E141">
    <cfRule type="expression" dxfId="620" priority="421">
      <formula>$BG141="Sospesa"</formula>
    </cfRule>
    <cfRule type="expression" dxfId="619" priority="422">
      <formula>$BG141="Annullata"</formula>
    </cfRule>
    <cfRule type="expression" dxfId="618" priority="423">
      <formula>$BG141="Archiviata"</formula>
    </cfRule>
  </conditionalFormatting>
  <conditionalFormatting sqref="E142">
    <cfRule type="expression" dxfId="617" priority="418">
      <formula>$BG142="Sospesa"</formula>
    </cfRule>
    <cfRule type="expression" dxfId="616" priority="419">
      <formula>$BG142="Annullata"</formula>
    </cfRule>
    <cfRule type="expression" dxfId="615" priority="420">
      <formula>$BG142="Archiviata"</formula>
    </cfRule>
  </conditionalFormatting>
  <conditionalFormatting sqref="E143">
    <cfRule type="expression" dxfId="614" priority="415">
      <formula>$BG143="Sospesa"</formula>
    </cfRule>
    <cfRule type="expression" dxfId="613" priority="416">
      <formula>$BG143="Annullata"</formula>
    </cfRule>
    <cfRule type="expression" dxfId="612" priority="417">
      <formula>$BG143="Archiviata"</formula>
    </cfRule>
  </conditionalFormatting>
  <conditionalFormatting sqref="E144">
    <cfRule type="expression" dxfId="611" priority="412">
      <formula>$BG144="Sospesa"</formula>
    </cfRule>
    <cfRule type="expression" dxfId="610" priority="413">
      <formula>$BG144="Annullata"</formula>
    </cfRule>
    <cfRule type="expression" dxfId="609" priority="414">
      <formula>$BG144="Archiviata"</formula>
    </cfRule>
  </conditionalFormatting>
  <conditionalFormatting sqref="E145">
    <cfRule type="expression" dxfId="608" priority="409">
      <formula>$BG145="Sospesa"</formula>
    </cfRule>
    <cfRule type="expression" dxfId="607" priority="410">
      <formula>$BG145="Annullata"</formula>
    </cfRule>
    <cfRule type="expression" dxfId="606" priority="411">
      <formula>$BG145="Archiviata"</formula>
    </cfRule>
  </conditionalFormatting>
  <conditionalFormatting sqref="E146">
    <cfRule type="expression" dxfId="605" priority="406">
      <formula>$BG146="Sospesa"</formula>
    </cfRule>
    <cfRule type="expression" dxfId="604" priority="407">
      <formula>$BG146="Annullata"</formula>
    </cfRule>
    <cfRule type="expression" dxfId="603" priority="408">
      <formula>$BG146="Archiviata"</formula>
    </cfRule>
  </conditionalFormatting>
  <conditionalFormatting sqref="E147">
    <cfRule type="expression" dxfId="602" priority="403">
      <formula>$BG147="Sospesa"</formula>
    </cfRule>
    <cfRule type="expression" dxfId="601" priority="404">
      <formula>$BG147="Annullata"</formula>
    </cfRule>
    <cfRule type="expression" dxfId="600" priority="405">
      <formula>$BG147="Archiviata"</formula>
    </cfRule>
  </conditionalFormatting>
  <conditionalFormatting sqref="E148">
    <cfRule type="expression" dxfId="599" priority="400">
      <formula>$BG148="Sospesa"</formula>
    </cfRule>
    <cfRule type="expression" dxfId="598" priority="401">
      <formula>$BG148="Annullata"</formula>
    </cfRule>
    <cfRule type="expression" dxfId="597" priority="402">
      <formula>$BG148="Archiviata"</formula>
    </cfRule>
  </conditionalFormatting>
  <conditionalFormatting sqref="E149">
    <cfRule type="expression" dxfId="596" priority="397">
      <formula>$BG149="Sospesa"</formula>
    </cfRule>
    <cfRule type="expression" dxfId="595" priority="398">
      <formula>$BG149="Annullata"</formula>
    </cfRule>
    <cfRule type="expression" dxfId="594" priority="399">
      <formula>$BG149="Archiviata"</formula>
    </cfRule>
  </conditionalFormatting>
  <conditionalFormatting sqref="E150:E151">
    <cfRule type="expression" dxfId="593" priority="394">
      <formula>$BG150="Sospesa"</formula>
    </cfRule>
    <cfRule type="expression" dxfId="592" priority="395">
      <formula>$BG150="Annullata"</formula>
    </cfRule>
    <cfRule type="expression" dxfId="591" priority="396">
      <formula>$BG150="Archiviata"</formula>
    </cfRule>
  </conditionalFormatting>
  <conditionalFormatting sqref="E152">
    <cfRule type="expression" dxfId="590" priority="391">
      <formula>$BG152="Sospesa"</formula>
    </cfRule>
    <cfRule type="expression" dxfId="589" priority="392">
      <formula>$BG152="Annullata"</formula>
    </cfRule>
    <cfRule type="expression" dxfId="588" priority="393">
      <formula>$BG152="Archiviata"</formula>
    </cfRule>
  </conditionalFormatting>
  <conditionalFormatting sqref="E153">
    <cfRule type="expression" dxfId="587" priority="388">
      <formula>$BG153="Sospesa"</formula>
    </cfRule>
    <cfRule type="expression" dxfId="586" priority="389">
      <formula>$BG153="Annullata"</formula>
    </cfRule>
    <cfRule type="expression" dxfId="585" priority="390">
      <formula>$BG153="Archiviata"</formula>
    </cfRule>
  </conditionalFormatting>
  <conditionalFormatting sqref="E154">
    <cfRule type="expression" dxfId="584" priority="385">
      <formula>$BG154="Sospesa"</formula>
    </cfRule>
    <cfRule type="expression" dxfId="583" priority="386">
      <formula>$BG154="Annullata"</formula>
    </cfRule>
    <cfRule type="expression" dxfId="582" priority="387">
      <formula>$BG154="Archiviata"</formula>
    </cfRule>
  </conditionalFormatting>
  <conditionalFormatting sqref="E155">
    <cfRule type="expression" dxfId="581" priority="382">
      <formula>$BG155="Sospesa"</formula>
    </cfRule>
    <cfRule type="expression" dxfId="580" priority="383">
      <formula>$BG155="Annullata"</formula>
    </cfRule>
    <cfRule type="expression" dxfId="579" priority="384">
      <formula>$BG155="Archiviata"</formula>
    </cfRule>
  </conditionalFormatting>
  <conditionalFormatting sqref="E156:E157">
    <cfRule type="expression" dxfId="578" priority="379">
      <formula>$BG156="Sospesa"</formula>
    </cfRule>
    <cfRule type="expression" dxfId="577" priority="380">
      <formula>$BG156="Annullata"</formula>
    </cfRule>
    <cfRule type="expression" dxfId="576" priority="381">
      <formula>$BG156="Archiviata"</formula>
    </cfRule>
  </conditionalFormatting>
  <conditionalFormatting sqref="E159:E160">
    <cfRule type="expression" dxfId="575" priority="376">
      <formula>$BG159="Sospesa"</formula>
    </cfRule>
    <cfRule type="expression" dxfId="574" priority="377">
      <formula>$BG159="Annullata"</formula>
    </cfRule>
    <cfRule type="expression" dxfId="573" priority="378">
      <formula>$BG159="Archiviata"</formula>
    </cfRule>
  </conditionalFormatting>
  <conditionalFormatting sqref="A162 D162 G162">
    <cfRule type="expression" dxfId="572" priority="373">
      <formula>$BG162="Sospesa"</formula>
    </cfRule>
    <cfRule type="expression" dxfId="571" priority="374">
      <formula>$BG162="Annullata"</formula>
    </cfRule>
    <cfRule type="expression" dxfId="570" priority="375">
      <formula>$BG162="Archiviata"</formula>
    </cfRule>
  </conditionalFormatting>
  <conditionalFormatting sqref="E162">
    <cfRule type="expression" dxfId="569" priority="370">
      <formula>$BG162="Sospesa"</formula>
    </cfRule>
    <cfRule type="expression" dxfId="568" priority="371">
      <formula>$BG162="Annullata"</formula>
    </cfRule>
    <cfRule type="expression" dxfId="567" priority="372">
      <formula>$BG162="Archiviata"</formula>
    </cfRule>
  </conditionalFormatting>
  <conditionalFormatting sqref="H162">
    <cfRule type="expression" dxfId="566" priority="367">
      <formula>$BG162="Sospesa"</formula>
    </cfRule>
    <cfRule type="expression" dxfId="565" priority="368">
      <formula>$BG162="Annullata"</formula>
    </cfRule>
    <cfRule type="expression" dxfId="564" priority="369">
      <formula>$BG162="Archiviata"</formula>
    </cfRule>
  </conditionalFormatting>
  <conditionalFormatting sqref="E164">
    <cfRule type="expression" dxfId="563" priority="364">
      <formula>$BG164="Sospesa"</formula>
    </cfRule>
    <cfRule type="expression" dxfId="562" priority="365">
      <formula>$BG164="Annullata"</formula>
    </cfRule>
    <cfRule type="expression" dxfId="561" priority="366">
      <formula>$BG164="Archiviata"</formula>
    </cfRule>
  </conditionalFormatting>
  <conditionalFormatting sqref="A171 D171 G171">
    <cfRule type="expression" dxfId="560" priority="358">
      <formula>$BG171="Sospesa"</formula>
    </cfRule>
    <cfRule type="expression" dxfId="559" priority="359">
      <formula>$BG171="Annullata"</formula>
    </cfRule>
    <cfRule type="expression" dxfId="558" priority="360">
      <formula>$BG171="Archiviata"</formula>
    </cfRule>
  </conditionalFormatting>
  <conditionalFormatting sqref="E171">
    <cfRule type="expression" dxfId="557" priority="355">
      <formula>$BG171="Sospesa"</formula>
    </cfRule>
    <cfRule type="expression" dxfId="556" priority="356">
      <formula>$BG171="Annullata"</formula>
    </cfRule>
    <cfRule type="expression" dxfId="555" priority="357">
      <formula>$BG171="Archiviata"</formula>
    </cfRule>
  </conditionalFormatting>
  <conditionalFormatting sqref="H171">
    <cfRule type="expression" dxfId="554" priority="352">
      <formula>$BG171="Sospesa"</formula>
    </cfRule>
    <cfRule type="expression" dxfId="553" priority="353">
      <formula>$BG171="Annullata"</formula>
    </cfRule>
    <cfRule type="expression" dxfId="552" priority="354">
      <formula>$BG171="Archiviata"</formula>
    </cfRule>
  </conditionalFormatting>
  <conditionalFormatting sqref="A173">
    <cfRule type="expression" dxfId="551" priority="349">
      <formula>$BG173="Sospesa"</formula>
    </cfRule>
    <cfRule type="expression" dxfId="550" priority="350">
      <formula>$BG173="Annullata"</formula>
    </cfRule>
    <cfRule type="expression" dxfId="549" priority="351">
      <formula>$BG173="Archiviata"</formula>
    </cfRule>
  </conditionalFormatting>
  <conditionalFormatting sqref="D173">
    <cfRule type="expression" dxfId="548" priority="346">
      <formula>$BG173="Sospesa"</formula>
    </cfRule>
    <cfRule type="expression" dxfId="547" priority="347">
      <formula>$BG173="Annullata"</formula>
    </cfRule>
    <cfRule type="expression" dxfId="546" priority="348">
      <formula>$BG173="Archiviata"</formula>
    </cfRule>
  </conditionalFormatting>
  <conditionalFormatting sqref="E174">
    <cfRule type="expression" dxfId="545" priority="343">
      <formula>$BG174="Sospesa"</formula>
    </cfRule>
    <cfRule type="expression" dxfId="544" priority="344">
      <formula>$BG174="Annullata"</formula>
    </cfRule>
    <cfRule type="expression" dxfId="543" priority="345">
      <formula>$BG174="Archiviata"</formula>
    </cfRule>
  </conditionalFormatting>
  <conditionalFormatting sqref="E176">
    <cfRule type="expression" dxfId="542" priority="340">
      <formula>$BG176="Sospesa"</formula>
    </cfRule>
    <cfRule type="expression" dxfId="541" priority="341">
      <formula>$BG176="Annullata"</formula>
    </cfRule>
    <cfRule type="expression" dxfId="540" priority="342">
      <formula>$BG176="Archiviata"</formula>
    </cfRule>
  </conditionalFormatting>
  <conditionalFormatting sqref="E177">
    <cfRule type="expression" dxfId="539" priority="337">
      <formula>$BG177="Sospesa"</formula>
    </cfRule>
    <cfRule type="expression" dxfId="538" priority="338">
      <formula>$BG177="Annullata"</formula>
    </cfRule>
    <cfRule type="expression" dxfId="537" priority="339">
      <formula>$BG177="Archiviata"</formula>
    </cfRule>
  </conditionalFormatting>
  <conditionalFormatting sqref="E179">
    <cfRule type="expression" dxfId="536" priority="334">
      <formula>$BG179="Sospesa"</formula>
    </cfRule>
    <cfRule type="expression" dxfId="535" priority="335">
      <formula>$BG179="Annullata"</formula>
    </cfRule>
    <cfRule type="expression" dxfId="534" priority="336">
      <formula>$BG179="Archiviata"</formula>
    </cfRule>
  </conditionalFormatting>
  <conditionalFormatting sqref="E184">
    <cfRule type="expression" dxfId="533" priority="331">
      <formula>$BG184="Sospesa"</formula>
    </cfRule>
    <cfRule type="expression" dxfId="532" priority="332">
      <formula>$BG184="Annullata"</formula>
    </cfRule>
    <cfRule type="expression" dxfId="531" priority="333">
      <formula>$BG184="Archiviata"</formula>
    </cfRule>
  </conditionalFormatting>
  <conditionalFormatting sqref="E186">
    <cfRule type="expression" dxfId="530" priority="328">
      <formula>$BG186="Sospesa"</formula>
    </cfRule>
    <cfRule type="expression" dxfId="529" priority="329">
      <formula>$BG186="Annullata"</formula>
    </cfRule>
    <cfRule type="expression" dxfId="528" priority="330">
      <formula>$BG186="Archiviata"</formula>
    </cfRule>
  </conditionalFormatting>
  <conditionalFormatting sqref="E194">
    <cfRule type="expression" dxfId="527" priority="325">
      <formula>$BG194="Sospesa"</formula>
    </cfRule>
    <cfRule type="expression" dxfId="526" priority="326">
      <formula>$BG194="Annullata"</formula>
    </cfRule>
    <cfRule type="expression" dxfId="525" priority="327">
      <formula>$BG194="Archiviata"</formula>
    </cfRule>
  </conditionalFormatting>
  <conditionalFormatting sqref="E196:E197">
    <cfRule type="expression" dxfId="524" priority="322">
      <formula>$BG196="Sospesa"</formula>
    </cfRule>
    <cfRule type="expression" dxfId="523" priority="323">
      <formula>$BG196="Annullata"</formula>
    </cfRule>
    <cfRule type="expression" dxfId="522" priority="324">
      <formula>$BG196="Archiviata"</formula>
    </cfRule>
  </conditionalFormatting>
  <conditionalFormatting sqref="E199:E200">
    <cfRule type="expression" dxfId="521" priority="319">
      <formula>$BG199="Sospesa"</formula>
    </cfRule>
    <cfRule type="expression" dxfId="520" priority="320">
      <formula>$BG199="Annullata"</formula>
    </cfRule>
    <cfRule type="expression" dxfId="519" priority="321">
      <formula>$BG199="Archiviata"</formula>
    </cfRule>
  </conditionalFormatting>
  <conditionalFormatting sqref="E208">
    <cfRule type="expression" dxfId="518" priority="316">
      <formula>$BG208="Sospesa"</formula>
    </cfRule>
    <cfRule type="expression" dxfId="517" priority="317">
      <formula>$BG208="Annullata"</formula>
    </cfRule>
    <cfRule type="expression" dxfId="516" priority="318">
      <formula>$BG208="Archiviata"</formula>
    </cfRule>
  </conditionalFormatting>
  <conditionalFormatting sqref="E213">
    <cfRule type="expression" dxfId="515" priority="313">
      <formula>$BG213="Sospesa"</formula>
    </cfRule>
    <cfRule type="expression" dxfId="514" priority="314">
      <formula>$BG213="Annullata"</formula>
    </cfRule>
    <cfRule type="expression" dxfId="513" priority="315">
      <formula>$BG213="Archiviata"</formula>
    </cfRule>
  </conditionalFormatting>
  <conditionalFormatting sqref="E216:E217">
    <cfRule type="expression" dxfId="512" priority="310">
      <formula>$BG216="Sospesa"</formula>
    </cfRule>
    <cfRule type="expression" dxfId="511" priority="311">
      <formula>$BG216="Annullata"</formula>
    </cfRule>
    <cfRule type="expression" dxfId="510" priority="312">
      <formula>$BG216="Archiviata"</formula>
    </cfRule>
  </conditionalFormatting>
  <conditionalFormatting sqref="E219">
    <cfRule type="expression" dxfId="509" priority="307">
      <formula>$BG219="Sospesa"</formula>
    </cfRule>
    <cfRule type="expression" dxfId="508" priority="308">
      <formula>$BG219="Annullata"</formula>
    </cfRule>
    <cfRule type="expression" dxfId="507" priority="309">
      <formula>$BG219="Archiviata"</formula>
    </cfRule>
  </conditionalFormatting>
  <conditionalFormatting sqref="E220:E223">
    <cfRule type="expression" dxfId="506" priority="304">
      <formula>$BG220="Sospesa"</formula>
    </cfRule>
    <cfRule type="expression" dxfId="505" priority="305">
      <formula>$BG220="Annullata"</formula>
    </cfRule>
    <cfRule type="expression" dxfId="504" priority="306">
      <formula>$BG220="Archiviata"</formula>
    </cfRule>
  </conditionalFormatting>
  <conditionalFormatting sqref="E226:E227">
    <cfRule type="expression" dxfId="503" priority="301">
      <formula>$BG226="Sospesa"</formula>
    </cfRule>
    <cfRule type="expression" dxfId="502" priority="302">
      <formula>$BG226="Annullata"</formula>
    </cfRule>
    <cfRule type="expression" dxfId="501" priority="303">
      <formula>$BG226="Archiviata"</formula>
    </cfRule>
  </conditionalFormatting>
  <conditionalFormatting sqref="E232">
    <cfRule type="expression" dxfId="500" priority="298">
      <formula>$BG232="Sospesa"</formula>
    </cfRule>
    <cfRule type="expression" dxfId="499" priority="299">
      <formula>$BG232="Annullata"</formula>
    </cfRule>
    <cfRule type="expression" dxfId="498" priority="300">
      <formula>$BG232="Archiviata"</formula>
    </cfRule>
  </conditionalFormatting>
  <conditionalFormatting sqref="E234">
    <cfRule type="expression" dxfId="497" priority="295">
      <formula>$BG234="Sospesa"</formula>
    </cfRule>
    <cfRule type="expression" dxfId="496" priority="296">
      <formula>$BG234="Annullata"</formula>
    </cfRule>
    <cfRule type="expression" dxfId="495" priority="297">
      <formula>$BG234="Archiviata"</formula>
    </cfRule>
  </conditionalFormatting>
  <conditionalFormatting sqref="E236:E237">
    <cfRule type="expression" dxfId="494" priority="292">
      <formula>$BG236="Sospesa"</formula>
    </cfRule>
    <cfRule type="expression" dxfId="493" priority="293">
      <formula>$BG236="Annullata"</formula>
    </cfRule>
    <cfRule type="expression" dxfId="492" priority="294">
      <formula>$BG236="Archiviata"</formula>
    </cfRule>
  </conditionalFormatting>
  <conditionalFormatting sqref="E238">
    <cfRule type="expression" dxfId="491" priority="289">
      <formula>$BG238="Sospesa"</formula>
    </cfRule>
    <cfRule type="expression" dxfId="490" priority="290">
      <formula>$BG238="Annullata"</formula>
    </cfRule>
    <cfRule type="expression" dxfId="489" priority="291">
      <formula>$BG238="Archiviata"</formula>
    </cfRule>
  </conditionalFormatting>
  <conditionalFormatting sqref="E240">
    <cfRule type="expression" dxfId="488" priority="286">
      <formula>$BG240="Sospesa"</formula>
    </cfRule>
    <cfRule type="expression" dxfId="487" priority="287">
      <formula>$BG240="Annullata"</formula>
    </cfRule>
    <cfRule type="expression" dxfId="486" priority="288">
      <formula>$BG240="Archiviata"</formula>
    </cfRule>
  </conditionalFormatting>
  <conditionalFormatting sqref="E229">
    <cfRule type="expression" dxfId="485" priority="283">
      <formula>$BG229="Sospesa"</formula>
    </cfRule>
    <cfRule type="expression" dxfId="484" priority="284">
      <formula>$BG229="Annullata"</formula>
    </cfRule>
    <cfRule type="expression" dxfId="483" priority="285">
      <formula>$BG229="Archiviata"</formula>
    </cfRule>
  </conditionalFormatting>
  <conditionalFormatting sqref="E230">
    <cfRule type="expression" dxfId="482" priority="280">
      <formula>$BG230="Sospesa"</formula>
    </cfRule>
    <cfRule type="expression" dxfId="481" priority="281">
      <formula>$BG230="Annullata"</formula>
    </cfRule>
    <cfRule type="expression" dxfId="480" priority="282">
      <formula>$BG230="Archiviata"</formula>
    </cfRule>
  </conditionalFormatting>
  <conditionalFormatting sqref="E243">
    <cfRule type="expression" dxfId="479" priority="277">
      <formula>$BG243="Sospesa"</formula>
    </cfRule>
    <cfRule type="expression" dxfId="478" priority="278">
      <formula>$BG243="Annullata"</formula>
    </cfRule>
    <cfRule type="expression" dxfId="477" priority="279">
      <formula>$BG243="Archiviata"</formula>
    </cfRule>
  </conditionalFormatting>
  <conditionalFormatting sqref="E245">
    <cfRule type="expression" dxfId="476" priority="274">
      <formula>$BG245="Sospesa"</formula>
    </cfRule>
    <cfRule type="expression" dxfId="475" priority="275">
      <formula>$BG245="Annullata"</formula>
    </cfRule>
    <cfRule type="expression" dxfId="474" priority="276">
      <formula>$BG245="Archiviata"</formula>
    </cfRule>
  </conditionalFormatting>
  <conditionalFormatting sqref="E246">
    <cfRule type="expression" dxfId="473" priority="271">
      <formula>$BG246="Sospesa"</formula>
    </cfRule>
    <cfRule type="expression" dxfId="472" priority="272">
      <formula>$BG246="Annullata"</formula>
    </cfRule>
    <cfRule type="expression" dxfId="471" priority="273">
      <formula>$BG246="Archiviata"</formula>
    </cfRule>
  </conditionalFormatting>
  <conditionalFormatting sqref="E158 E276:E278">
    <cfRule type="expression" dxfId="470" priority="268">
      <formula>$BG157="Sospesa"</formula>
    </cfRule>
    <cfRule type="expression" dxfId="469" priority="269">
      <formula>$BG157="Annullata"</formula>
    </cfRule>
    <cfRule type="expression" dxfId="468" priority="270">
      <formula>$BG157="Archiviata"</formula>
    </cfRule>
  </conditionalFormatting>
  <conditionalFormatting sqref="E161">
    <cfRule type="expression" dxfId="467" priority="265">
      <formula>$BG160="Sospesa"</formula>
    </cfRule>
    <cfRule type="expression" dxfId="466" priority="266">
      <formula>$BG160="Annullata"</formula>
    </cfRule>
    <cfRule type="expression" dxfId="465" priority="267">
      <formula>$BG160="Archiviata"</formula>
    </cfRule>
  </conditionalFormatting>
  <conditionalFormatting sqref="E163">
    <cfRule type="expression" dxfId="464" priority="262">
      <formula>$BG162="Sospesa"</formula>
    </cfRule>
    <cfRule type="expression" dxfId="463" priority="263">
      <formula>$BG162="Annullata"</formula>
    </cfRule>
    <cfRule type="expression" dxfId="462" priority="264">
      <formula>$BG162="Archiviata"</formula>
    </cfRule>
  </conditionalFormatting>
  <conditionalFormatting sqref="E165">
    <cfRule type="expression" dxfId="461" priority="259">
      <formula>$BG164="Sospesa"</formula>
    </cfRule>
    <cfRule type="expression" dxfId="460" priority="260">
      <formula>$BG164="Annullata"</formula>
    </cfRule>
    <cfRule type="expression" dxfId="459" priority="261">
      <formula>$BG164="Archiviata"</formula>
    </cfRule>
  </conditionalFormatting>
  <conditionalFormatting sqref="E167:E170">
    <cfRule type="expression" dxfId="458" priority="256">
      <formula>$BG166="Sospesa"</formula>
    </cfRule>
    <cfRule type="expression" dxfId="457" priority="257">
      <formula>$BG166="Annullata"</formula>
    </cfRule>
    <cfRule type="expression" dxfId="456" priority="258">
      <formula>$BG166="Archiviata"</formula>
    </cfRule>
  </conditionalFormatting>
  <conditionalFormatting sqref="E172:E173">
    <cfRule type="expression" dxfId="455" priority="253">
      <formula>$BG171="Sospesa"</formula>
    </cfRule>
    <cfRule type="expression" dxfId="454" priority="254">
      <formula>$BG171="Annullata"</formula>
    </cfRule>
    <cfRule type="expression" dxfId="453" priority="255">
      <formula>$BG171="Archiviata"</formula>
    </cfRule>
  </conditionalFormatting>
  <conditionalFormatting sqref="E175">
    <cfRule type="expression" dxfId="452" priority="250">
      <formula>$BG174="Sospesa"</formula>
    </cfRule>
    <cfRule type="expression" dxfId="451" priority="251">
      <formula>$BG174="Annullata"</formula>
    </cfRule>
    <cfRule type="expression" dxfId="450" priority="252">
      <formula>$BG174="Archiviata"</formula>
    </cfRule>
  </conditionalFormatting>
  <conditionalFormatting sqref="E178">
    <cfRule type="expression" dxfId="449" priority="247">
      <formula>$BG177="Sospesa"</formula>
    </cfRule>
    <cfRule type="expression" dxfId="448" priority="248">
      <formula>$BG177="Annullata"</formula>
    </cfRule>
    <cfRule type="expression" dxfId="447" priority="249">
      <formula>$BG177="Archiviata"</formula>
    </cfRule>
  </conditionalFormatting>
  <conditionalFormatting sqref="E180:E183">
    <cfRule type="expression" dxfId="446" priority="244">
      <formula>$BG179="Sospesa"</formula>
    </cfRule>
    <cfRule type="expression" dxfId="445" priority="245">
      <formula>$BG179="Annullata"</formula>
    </cfRule>
    <cfRule type="expression" dxfId="444" priority="246">
      <formula>$BG179="Archiviata"</formula>
    </cfRule>
  </conditionalFormatting>
  <conditionalFormatting sqref="E185">
    <cfRule type="expression" dxfId="443" priority="241">
      <formula>$BG184="Sospesa"</formula>
    </cfRule>
    <cfRule type="expression" dxfId="442" priority="242">
      <formula>$BG184="Annullata"</formula>
    </cfRule>
    <cfRule type="expression" dxfId="441" priority="243">
      <formula>$BG184="Archiviata"</formula>
    </cfRule>
  </conditionalFormatting>
  <conditionalFormatting sqref="E187:E193">
    <cfRule type="expression" dxfId="440" priority="238">
      <formula>$BG186="Sospesa"</formula>
    </cfRule>
    <cfRule type="expression" dxfId="439" priority="239">
      <formula>$BG186="Annullata"</formula>
    </cfRule>
    <cfRule type="expression" dxfId="438" priority="240">
      <formula>$BG186="Archiviata"</formula>
    </cfRule>
  </conditionalFormatting>
  <conditionalFormatting sqref="E195">
    <cfRule type="expression" dxfId="437" priority="235">
      <formula>$BG194="Sospesa"</formula>
    </cfRule>
    <cfRule type="expression" dxfId="436" priority="236">
      <formula>$BG194="Annullata"</formula>
    </cfRule>
    <cfRule type="expression" dxfId="435" priority="237">
      <formula>$BG194="Archiviata"</formula>
    </cfRule>
  </conditionalFormatting>
  <conditionalFormatting sqref="E198">
    <cfRule type="expression" dxfId="434" priority="232">
      <formula>$BG197="Sospesa"</formula>
    </cfRule>
    <cfRule type="expression" dxfId="433" priority="233">
      <formula>$BG197="Annullata"</formula>
    </cfRule>
    <cfRule type="expression" dxfId="432" priority="234">
      <formula>$BG197="Archiviata"</formula>
    </cfRule>
  </conditionalFormatting>
  <conditionalFormatting sqref="E201:E207">
    <cfRule type="expression" dxfId="431" priority="229">
      <formula>$BG200="Sospesa"</formula>
    </cfRule>
    <cfRule type="expression" dxfId="430" priority="230">
      <formula>$BG200="Annullata"</formula>
    </cfRule>
    <cfRule type="expression" dxfId="429" priority="231">
      <formula>$BG200="Archiviata"</formula>
    </cfRule>
  </conditionalFormatting>
  <conditionalFormatting sqref="E209:E212">
    <cfRule type="expression" dxfId="428" priority="226">
      <formula>$BG208="Sospesa"</formula>
    </cfRule>
    <cfRule type="expression" dxfId="427" priority="227">
      <formula>$BG208="Annullata"</formula>
    </cfRule>
    <cfRule type="expression" dxfId="426" priority="228">
      <formula>$BG208="Archiviata"</formula>
    </cfRule>
  </conditionalFormatting>
  <conditionalFormatting sqref="E214:E215">
    <cfRule type="expression" dxfId="425" priority="223">
      <formula>$BG213="Sospesa"</formula>
    </cfRule>
    <cfRule type="expression" dxfId="424" priority="224">
      <formula>$BG213="Annullata"</formula>
    </cfRule>
    <cfRule type="expression" dxfId="423" priority="225">
      <formula>$BG213="Archiviata"</formula>
    </cfRule>
  </conditionalFormatting>
  <conditionalFormatting sqref="E218">
    <cfRule type="expression" dxfId="422" priority="220">
      <formula>$BG217="Sospesa"</formula>
    </cfRule>
    <cfRule type="expression" dxfId="421" priority="221">
      <formula>$BG217="Annullata"</formula>
    </cfRule>
    <cfRule type="expression" dxfId="420" priority="222">
      <formula>$BG217="Archiviata"</formula>
    </cfRule>
  </conditionalFormatting>
  <conditionalFormatting sqref="E224:E225">
    <cfRule type="expression" dxfId="419" priority="217">
      <formula>$BG223="Sospesa"</formula>
    </cfRule>
    <cfRule type="expression" dxfId="418" priority="218">
      <formula>$BG223="Annullata"</formula>
    </cfRule>
    <cfRule type="expression" dxfId="417" priority="219">
      <formula>$BG223="Archiviata"</formula>
    </cfRule>
  </conditionalFormatting>
  <conditionalFormatting sqref="E228">
    <cfRule type="expression" dxfId="416" priority="214">
      <formula>$BG227="Sospesa"</formula>
    </cfRule>
    <cfRule type="expression" dxfId="415" priority="215">
      <formula>$BG227="Annullata"</formula>
    </cfRule>
    <cfRule type="expression" dxfId="414" priority="216">
      <formula>$BG227="Archiviata"</formula>
    </cfRule>
  </conditionalFormatting>
  <conditionalFormatting sqref="E231">
    <cfRule type="expression" dxfId="413" priority="211">
      <formula>$BG230="Sospesa"</formula>
    </cfRule>
    <cfRule type="expression" dxfId="412" priority="212">
      <formula>$BG230="Annullata"</formula>
    </cfRule>
    <cfRule type="expression" dxfId="411" priority="213">
      <formula>$BG230="Archiviata"</formula>
    </cfRule>
  </conditionalFormatting>
  <conditionalFormatting sqref="E233">
    <cfRule type="expression" dxfId="410" priority="208">
      <formula>$BG232="Sospesa"</formula>
    </cfRule>
    <cfRule type="expression" dxfId="409" priority="209">
      <formula>$BG232="Annullata"</formula>
    </cfRule>
    <cfRule type="expression" dxfId="408" priority="210">
      <formula>$BG232="Archiviata"</formula>
    </cfRule>
  </conditionalFormatting>
  <conditionalFormatting sqref="E235">
    <cfRule type="expression" dxfId="407" priority="205">
      <formula>$BG234="Sospesa"</formula>
    </cfRule>
    <cfRule type="expression" dxfId="406" priority="206">
      <formula>$BG234="Annullata"</formula>
    </cfRule>
    <cfRule type="expression" dxfId="405" priority="207">
      <formula>$BG234="Archiviata"</formula>
    </cfRule>
  </conditionalFormatting>
  <conditionalFormatting sqref="E239">
    <cfRule type="expression" dxfId="404" priority="202">
      <formula>$BG238="Sospesa"</formula>
    </cfRule>
    <cfRule type="expression" dxfId="403" priority="203">
      <formula>$BG238="Annullata"</formula>
    </cfRule>
    <cfRule type="expression" dxfId="402" priority="204">
      <formula>$BG238="Archiviata"</formula>
    </cfRule>
  </conditionalFormatting>
  <conditionalFormatting sqref="E241:E242">
    <cfRule type="expression" dxfId="401" priority="199">
      <formula>$BG240="Sospesa"</formula>
    </cfRule>
    <cfRule type="expression" dxfId="400" priority="200">
      <formula>$BG240="Annullata"</formula>
    </cfRule>
    <cfRule type="expression" dxfId="399" priority="201">
      <formula>$BG240="Archiviata"</formula>
    </cfRule>
  </conditionalFormatting>
  <conditionalFormatting sqref="E247">
    <cfRule type="expression" dxfId="398" priority="196">
      <formula>$BG246="Sospesa"</formula>
    </cfRule>
    <cfRule type="expression" dxfId="397" priority="197">
      <formula>$BG246="Annullata"</formula>
    </cfRule>
    <cfRule type="expression" dxfId="396" priority="198">
      <formula>$BG246="Archiviata"</formula>
    </cfRule>
  </conditionalFormatting>
  <conditionalFormatting sqref="E248">
    <cfRule type="expression" dxfId="395" priority="193">
      <formula>$BG247="Sospesa"</formula>
    </cfRule>
    <cfRule type="expression" dxfId="394" priority="194">
      <formula>$BG247="Annullata"</formula>
    </cfRule>
    <cfRule type="expression" dxfId="393" priority="195">
      <formula>$BG247="Archiviata"</formula>
    </cfRule>
  </conditionalFormatting>
  <conditionalFormatting sqref="E249">
    <cfRule type="expression" dxfId="392" priority="190">
      <formula>$BG248="Sospesa"</formula>
    </cfRule>
    <cfRule type="expression" dxfId="391" priority="191">
      <formula>$BG248="Annullata"</formula>
    </cfRule>
    <cfRule type="expression" dxfId="390" priority="192">
      <formula>$BG248="Archiviata"</formula>
    </cfRule>
  </conditionalFormatting>
  <conditionalFormatting sqref="E250">
    <cfRule type="expression" dxfId="389" priority="187">
      <formula>$BG249="Sospesa"</formula>
    </cfRule>
    <cfRule type="expression" dxfId="388" priority="188">
      <formula>$BG249="Annullata"</formula>
    </cfRule>
    <cfRule type="expression" dxfId="387" priority="189">
      <formula>$BG249="Archiviata"</formula>
    </cfRule>
  </conditionalFormatting>
  <conditionalFormatting sqref="E251">
    <cfRule type="expression" dxfId="386" priority="184">
      <formula>$BG250="Sospesa"</formula>
    </cfRule>
    <cfRule type="expression" dxfId="385" priority="185">
      <formula>$BG250="Annullata"</formula>
    </cfRule>
    <cfRule type="expression" dxfId="384" priority="186">
      <formula>$BG250="Archiviata"</formula>
    </cfRule>
  </conditionalFormatting>
  <conditionalFormatting sqref="E252">
    <cfRule type="expression" dxfId="383" priority="181">
      <formula>$BG252="Sospesa"</formula>
    </cfRule>
    <cfRule type="expression" dxfId="382" priority="182">
      <formula>$BG252="Annullata"</formula>
    </cfRule>
    <cfRule type="expression" dxfId="381" priority="183">
      <formula>$BG252="Archiviata"</formula>
    </cfRule>
  </conditionalFormatting>
  <conditionalFormatting sqref="A253">
    <cfRule type="expression" dxfId="380" priority="178">
      <formula>$BG253="Sospesa"</formula>
    </cfRule>
    <cfRule type="expression" dxfId="379" priority="179">
      <formula>$BG253="Annullata"</formula>
    </cfRule>
    <cfRule type="expression" dxfId="378" priority="180">
      <formula>$BG253="Archiviata"</formula>
    </cfRule>
  </conditionalFormatting>
  <conditionalFormatting sqref="E253">
    <cfRule type="expression" dxfId="377" priority="172">
      <formula>$BG253="Sospesa"</formula>
    </cfRule>
    <cfRule type="expression" dxfId="376" priority="173">
      <formula>$BG253="Annullata"</formula>
    </cfRule>
    <cfRule type="expression" dxfId="375" priority="174">
      <formula>$BG253="Archiviata"</formula>
    </cfRule>
  </conditionalFormatting>
  <conditionalFormatting sqref="E254">
    <cfRule type="expression" dxfId="374" priority="169">
      <formula>$BG253="Sospesa"</formula>
    </cfRule>
    <cfRule type="expression" dxfId="373" priority="170">
      <formula>$BG253="Annullata"</formula>
    </cfRule>
    <cfRule type="expression" dxfId="372" priority="171">
      <formula>$BG253="Archiviata"</formula>
    </cfRule>
  </conditionalFormatting>
  <conditionalFormatting sqref="E255">
    <cfRule type="expression" dxfId="371" priority="166">
      <formula>$BG255="Sospesa"</formula>
    </cfRule>
    <cfRule type="expression" dxfId="370" priority="167">
      <formula>$BG255="Annullata"</formula>
    </cfRule>
    <cfRule type="expression" dxfId="369" priority="168">
      <formula>$BG255="Archiviata"</formula>
    </cfRule>
  </conditionalFormatting>
  <conditionalFormatting sqref="E256">
    <cfRule type="expression" dxfId="368" priority="163">
      <formula>$BG256="Sospesa"</formula>
    </cfRule>
    <cfRule type="expression" dxfId="367" priority="164">
      <formula>$BG256="Annullata"</formula>
    </cfRule>
    <cfRule type="expression" dxfId="366" priority="165">
      <formula>$BG256="Archiviata"</formula>
    </cfRule>
  </conditionalFormatting>
  <conditionalFormatting sqref="E257">
    <cfRule type="expression" dxfId="365" priority="160">
      <formula>$BG257="Sospesa"</formula>
    </cfRule>
    <cfRule type="expression" dxfId="364" priority="161">
      <formula>$BG257="Annullata"</formula>
    </cfRule>
    <cfRule type="expression" dxfId="363" priority="162">
      <formula>$BG257="Archiviata"</formula>
    </cfRule>
  </conditionalFormatting>
  <conditionalFormatting sqref="E258">
    <cfRule type="expression" dxfId="362" priority="157">
      <formula>$BG257="Sospesa"</formula>
    </cfRule>
    <cfRule type="expression" dxfId="361" priority="158">
      <formula>$BG257="Annullata"</formula>
    </cfRule>
    <cfRule type="expression" dxfId="360" priority="159">
      <formula>$BG257="Archiviata"</formula>
    </cfRule>
  </conditionalFormatting>
  <conditionalFormatting sqref="E259">
    <cfRule type="expression" dxfId="359" priority="154">
      <formula>$BG259="Sospesa"</formula>
    </cfRule>
    <cfRule type="expression" dxfId="358" priority="155">
      <formula>$BG259="Annullata"</formula>
    </cfRule>
    <cfRule type="expression" dxfId="357" priority="156">
      <formula>$BG259="Archiviata"</formula>
    </cfRule>
  </conditionalFormatting>
  <conditionalFormatting sqref="D89 A89">
    <cfRule type="expression" dxfId="356" priority="151">
      <formula>$BG89="Sospesa"</formula>
    </cfRule>
    <cfRule type="expression" dxfId="355" priority="152">
      <formula>$BG89="Annullata"</formula>
    </cfRule>
    <cfRule type="expression" dxfId="354" priority="153">
      <formula>$BG89="Archiviata"</formula>
    </cfRule>
  </conditionalFormatting>
  <conditionalFormatting sqref="E89">
    <cfRule type="expression" dxfId="353" priority="148">
      <formula>$BG89="Sospesa"</formula>
    </cfRule>
    <cfRule type="expression" dxfId="352" priority="149">
      <formula>$BG89="Annullata"</formula>
    </cfRule>
    <cfRule type="expression" dxfId="351" priority="150">
      <formula>$BG89="Archiviata"</formula>
    </cfRule>
  </conditionalFormatting>
  <conditionalFormatting sqref="E260:E261">
    <cfRule type="expression" dxfId="350" priority="145">
      <formula>$BG259="Sospesa"</formula>
    </cfRule>
    <cfRule type="expression" dxfId="349" priority="146">
      <formula>$BG259="Annullata"</formula>
    </cfRule>
    <cfRule type="expression" dxfId="348" priority="147">
      <formula>$BG259="Archiviata"</formula>
    </cfRule>
  </conditionalFormatting>
  <conditionalFormatting sqref="E262">
    <cfRule type="expression" dxfId="347" priority="142">
      <formula>$BG261="Sospesa"</formula>
    </cfRule>
    <cfRule type="expression" dxfId="346" priority="143">
      <formula>$BG261="Annullata"</formula>
    </cfRule>
    <cfRule type="expression" dxfId="345" priority="144">
      <formula>$BG261="Archiviata"</formula>
    </cfRule>
  </conditionalFormatting>
  <conditionalFormatting sqref="E263:E264">
    <cfRule type="expression" dxfId="344" priority="139">
      <formula>$BG263="Sospesa"</formula>
    </cfRule>
    <cfRule type="expression" dxfId="343" priority="140">
      <formula>$BG263="Annullata"</formula>
    </cfRule>
    <cfRule type="expression" dxfId="342" priority="141">
      <formula>$BG263="Archiviata"</formula>
    </cfRule>
  </conditionalFormatting>
  <conditionalFormatting sqref="E267">
    <cfRule type="expression" dxfId="341" priority="136">
      <formula>$BG267="Sospesa"</formula>
    </cfRule>
    <cfRule type="expression" dxfId="340" priority="137">
      <formula>$BG267="Annullata"</formula>
    </cfRule>
    <cfRule type="expression" dxfId="339" priority="138">
      <formula>$BG267="Archiviata"</formula>
    </cfRule>
  </conditionalFormatting>
  <conditionalFormatting sqref="E268">
    <cfRule type="expression" dxfId="338" priority="133">
      <formula>$BG268="Sospesa"</formula>
    </cfRule>
    <cfRule type="expression" dxfId="337" priority="134">
      <formula>$BG268="Annullata"</formula>
    </cfRule>
    <cfRule type="expression" dxfId="336" priority="135">
      <formula>$BG268="Archiviata"</formula>
    </cfRule>
  </conditionalFormatting>
  <conditionalFormatting sqref="E166">
    <cfRule type="expression" dxfId="335" priority="130">
      <formula>$BG166="Sospesa"</formula>
    </cfRule>
    <cfRule type="expression" dxfId="334" priority="131">
      <formula>$BG166="Annullata"</formula>
    </cfRule>
    <cfRule type="expression" dxfId="333" priority="132">
      <formula>$BG166="Archiviata"</formula>
    </cfRule>
  </conditionalFormatting>
  <conditionalFormatting sqref="E269">
    <cfRule type="expression" dxfId="332" priority="127">
      <formula>$BG269="Sospesa"</formula>
    </cfRule>
    <cfRule type="expression" dxfId="331" priority="128">
      <formula>$BG269="Annullata"</formula>
    </cfRule>
    <cfRule type="expression" dxfId="330" priority="129">
      <formula>$BG269="Archiviata"</formula>
    </cfRule>
  </conditionalFormatting>
  <conditionalFormatting sqref="E265">
    <cfRule type="expression" dxfId="329" priority="124">
      <formula>$BG264="Sospesa"</formula>
    </cfRule>
    <cfRule type="expression" dxfId="328" priority="125">
      <formula>$BG264="Annullata"</formula>
    </cfRule>
    <cfRule type="expression" dxfId="327" priority="126">
      <formula>$BG264="Archiviata"</formula>
    </cfRule>
  </conditionalFormatting>
  <conditionalFormatting sqref="E266">
    <cfRule type="expression" dxfId="326" priority="121">
      <formula>$BG265="Sospesa"</formula>
    </cfRule>
    <cfRule type="expression" dxfId="325" priority="122">
      <formula>$BG265="Annullata"</formula>
    </cfRule>
    <cfRule type="expression" dxfId="324" priority="123">
      <formula>$BG265="Archiviata"</formula>
    </cfRule>
  </conditionalFormatting>
  <conditionalFormatting sqref="E270">
    <cfRule type="expression" dxfId="323" priority="115">
      <formula>$BG269="Sospesa"</formula>
    </cfRule>
    <cfRule type="expression" dxfId="322" priority="116">
      <formula>$BG269="Annullata"</formula>
    </cfRule>
    <cfRule type="expression" dxfId="321" priority="117">
      <formula>$BG269="Archiviata"</formula>
    </cfRule>
  </conditionalFormatting>
  <conditionalFormatting sqref="E271">
    <cfRule type="expression" dxfId="320" priority="112">
      <formula>$BG271="Sospesa"</formula>
    </cfRule>
    <cfRule type="expression" dxfId="319" priority="113">
      <formula>$BG271="Annullata"</formula>
    </cfRule>
    <cfRule type="expression" dxfId="318" priority="114">
      <formula>$BG271="Archiviata"</formula>
    </cfRule>
  </conditionalFormatting>
  <conditionalFormatting sqref="E272">
    <cfRule type="expression" dxfId="317" priority="109">
      <formula>$BG271="Sospesa"</formula>
    </cfRule>
    <cfRule type="expression" dxfId="316" priority="110">
      <formula>$BG271="Annullata"</formula>
    </cfRule>
    <cfRule type="expression" dxfId="315" priority="111">
      <formula>$BG271="Archiviata"</formula>
    </cfRule>
  </conditionalFormatting>
  <conditionalFormatting sqref="E279">
    <cfRule type="expression" dxfId="314" priority="100">
      <formula>$BG278="Sospesa"</formula>
    </cfRule>
    <cfRule type="expression" dxfId="313" priority="101">
      <formula>$BG278="Annullata"</formula>
    </cfRule>
    <cfRule type="expression" dxfId="312" priority="102">
      <formula>$BG278="Archiviata"</formula>
    </cfRule>
  </conditionalFormatting>
  <conditionalFormatting sqref="E280">
    <cfRule type="expression" dxfId="311" priority="97">
      <formula>$BG279="Sospesa"</formula>
    </cfRule>
    <cfRule type="expression" dxfId="310" priority="98">
      <formula>$BG279="Annullata"</formula>
    </cfRule>
    <cfRule type="expression" dxfId="309" priority="99">
      <formula>$BG279="Archiviata"</formula>
    </cfRule>
  </conditionalFormatting>
  <conditionalFormatting sqref="E281">
    <cfRule type="expression" dxfId="308" priority="94">
      <formula>$BG280="Sospesa"</formula>
    </cfRule>
    <cfRule type="expression" dxfId="307" priority="95">
      <formula>$BG280="Annullata"</formula>
    </cfRule>
    <cfRule type="expression" dxfId="306" priority="96">
      <formula>$BG280="Archiviata"</formula>
    </cfRule>
  </conditionalFormatting>
  <conditionalFormatting sqref="E282">
    <cfRule type="expression" dxfId="305" priority="91">
      <formula>$BG281="Sospesa"</formula>
    </cfRule>
    <cfRule type="expression" dxfId="304" priority="92">
      <formula>$BG281="Annullata"</formula>
    </cfRule>
    <cfRule type="expression" dxfId="303" priority="93">
      <formula>$BG281="Archiviata"</formula>
    </cfRule>
  </conditionalFormatting>
  <conditionalFormatting sqref="E134">
    <cfRule type="expression" dxfId="302" priority="88">
      <formula>$BG134="Sospesa"</formula>
    </cfRule>
    <cfRule type="expression" dxfId="301" priority="89">
      <formula>$BG134="Annullata"</formula>
    </cfRule>
    <cfRule type="expression" dxfId="300" priority="90">
      <formula>$BG134="Archiviata"</formula>
    </cfRule>
  </conditionalFormatting>
  <conditionalFormatting sqref="E283">
    <cfRule type="expression" dxfId="299" priority="85">
      <formula>$BG282="Sospesa"</formula>
    </cfRule>
    <cfRule type="expression" dxfId="298" priority="86">
      <formula>$BG282="Annullata"</formula>
    </cfRule>
    <cfRule type="expression" dxfId="297" priority="87">
      <formula>$BG282="Archiviata"</formula>
    </cfRule>
  </conditionalFormatting>
  <conditionalFormatting sqref="E284">
    <cfRule type="expression" dxfId="296" priority="82">
      <formula>$BG283="Sospesa"</formula>
    </cfRule>
    <cfRule type="expression" dxfId="295" priority="83">
      <formula>$BG283="Annullata"</formula>
    </cfRule>
    <cfRule type="expression" dxfId="294" priority="84">
      <formula>$BG283="Archiviata"</formula>
    </cfRule>
  </conditionalFormatting>
  <conditionalFormatting sqref="E285">
    <cfRule type="expression" dxfId="293" priority="79">
      <formula>$BG284="Sospesa"</formula>
    </cfRule>
    <cfRule type="expression" dxfId="292" priority="80">
      <formula>$BG284="Annullata"</formula>
    </cfRule>
    <cfRule type="expression" dxfId="291" priority="81">
      <formula>$BG284="Archiviata"</formula>
    </cfRule>
  </conditionalFormatting>
  <conditionalFormatting sqref="E33">
    <cfRule type="expression" dxfId="290" priority="76">
      <formula>$BG33="Sospesa"</formula>
    </cfRule>
    <cfRule type="expression" dxfId="289" priority="77">
      <formula>$BG33="Annullata"</formula>
    </cfRule>
    <cfRule type="expression" dxfId="288" priority="78">
      <formula>$BG33="Archiviata"</formula>
    </cfRule>
  </conditionalFormatting>
  <conditionalFormatting sqref="E286">
    <cfRule type="expression" dxfId="287" priority="73">
      <formula>$BG285="Sospesa"</formula>
    </cfRule>
    <cfRule type="expression" dxfId="286" priority="74">
      <formula>$BG285="Annullata"</formula>
    </cfRule>
    <cfRule type="expression" dxfId="285" priority="75">
      <formula>$BG285="Archiviata"</formula>
    </cfRule>
  </conditionalFormatting>
  <conditionalFormatting sqref="E287">
    <cfRule type="expression" dxfId="284" priority="67">
      <formula>$BG286="Sospesa"</formula>
    </cfRule>
    <cfRule type="expression" dxfId="283" priority="68">
      <formula>$BG286="Annullata"</formula>
    </cfRule>
    <cfRule type="expression" dxfId="282" priority="69">
      <formula>$BG286="Archiviata"</formula>
    </cfRule>
  </conditionalFormatting>
  <conditionalFormatting sqref="E288:E290">
    <cfRule type="expression" dxfId="281" priority="64">
      <formula>$BG287="Sospesa"</formula>
    </cfRule>
    <cfRule type="expression" dxfId="280" priority="65">
      <formula>$BG287="Annullata"</formula>
    </cfRule>
    <cfRule type="expression" dxfId="279" priority="66">
      <formula>$BG287="Archiviata"</formula>
    </cfRule>
  </conditionalFormatting>
  <conditionalFormatting sqref="E291">
    <cfRule type="expression" dxfId="278" priority="61">
      <formula>$BG291="Sospesa"</formula>
    </cfRule>
    <cfRule type="expression" dxfId="277" priority="62">
      <formula>$BG291="Annullata"</formula>
    </cfRule>
    <cfRule type="expression" dxfId="276" priority="63">
      <formula>$BG291="Archiviata"</formula>
    </cfRule>
  </conditionalFormatting>
  <conditionalFormatting sqref="E292">
    <cfRule type="expression" dxfId="275" priority="58">
      <formula>$BG291="Sospesa"</formula>
    </cfRule>
    <cfRule type="expression" dxfId="274" priority="59">
      <formula>$BG291="Annullata"</formula>
    </cfRule>
    <cfRule type="expression" dxfId="273" priority="60">
      <formula>$BG291="Archiviata"</formula>
    </cfRule>
  </conditionalFormatting>
  <conditionalFormatting sqref="D294 A294">
    <cfRule type="expression" dxfId="272" priority="55">
      <formula>$BG294="Sospesa"</formula>
    </cfRule>
    <cfRule type="expression" dxfId="271" priority="56">
      <formula>$BG294="Annullata"</formula>
    </cfRule>
    <cfRule type="expression" dxfId="270" priority="57">
      <formula>$BG294="Archiviata"</formula>
    </cfRule>
  </conditionalFormatting>
  <conditionalFormatting sqref="E294">
    <cfRule type="expression" dxfId="269" priority="52">
      <formula>$BG294="Sospesa"</formula>
    </cfRule>
    <cfRule type="expression" dxfId="268" priority="53">
      <formula>$BG294="Annullata"</formula>
    </cfRule>
    <cfRule type="expression" dxfId="267" priority="54">
      <formula>$BG294="Archiviata"</formula>
    </cfRule>
  </conditionalFormatting>
  <conditionalFormatting sqref="E295">
    <cfRule type="expression" dxfId="266" priority="49">
      <formula>$BG294="Sospesa"</formula>
    </cfRule>
    <cfRule type="expression" dxfId="265" priority="50">
      <formula>$BG294="Annullata"</formula>
    </cfRule>
    <cfRule type="expression" dxfId="264" priority="51">
      <formula>$BG294="Archiviata"</formula>
    </cfRule>
  </conditionalFormatting>
  <conditionalFormatting sqref="E296">
    <cfRule type="expression" dxfId="263" priority="46">
      <formula>$BG295="Sospesa"</formula>
    </cfRule>
    <cfRule type="expression" dxfId="262" priority="47">
      <formula>$BG295="Annullata"</formula>
    </cfRule>
    <cfRule type="expression" dxfId="261" priority="48">
      <formula>$BG295="Archiviata"</formula>
    </cfRule>
  </conditionalFormatting>
  <conditionalFormatting sqref="E297:E298">
    <cfRule type="expression" dxfId="260" priority="43">
      <formula>$BG296="Sospesa"</formula>
    </cfRule>
    <cfRule type="expression" dxfId="259" priority="44">
      <formula>$BG296="Annullata"</formula>
    </cfRule>
    <cfRule type="expression" dxfId="258" priority="45">
      <formula>$BG296="Archiviata"</formula>
    </cfRule>
  </conditionalFormatting>
  <conditionalFormatting sqref="A293 D293 G293:H293">
    <cfRule type="expression" dxfId="257" priority="37">
      <formula>$BG293="Sospesa"</formula>
    </cfRule>
    <cfRule type="expression" dxfId="256" priority="38">
      <formula>$BG293="Annullata"</formula>
    </cfRule>
    <cfRule type="expression" dxfId="255" priority="39">
      <formula>$BG293="Archiviata"</formula>
    </cfRule>
  </conditionalFormatting>
  <conditionalFormatting sqref="E293">
    <cfRule type="expression" dxfId="254" priority="34">
      <formula>$BG292="Sospesa"</formula>
    </cfRule>
    <cfRule type="expression" dxfId="253" priority="35">
      <formula>$BG292="Annullata"</formula>
    </cfRule>
    <cfRule type="expression" dxfId="252" priority="36">
      <formula>$BG292="Archiviata"</formula>
    </cfRule>
  </conditionalFormatting>
  <conditionalFormatting sqref="E299">
    <cfRule type="expression" dxfId="251" priority="31">
      <formula>$BG299="Sospesa"</formula>
    </cfRule>
    <cfRule type="expression" dxfId="250" priority="32">
      <formula>$BG299="Annullata"</formula>
    </cfRule>
    <cfRule type="expression" dxfId="249" priority="33">
      <formula>$BG299="Archiviata"</formula>
    </cfRule>
  </conditionalFormatting>
  <conditionalFormatting sqref="D306 A306">
    <cfRule type="expression" dxfId="248" priority="28">
      <formula>$BG306="Sospesa"</formula>
    </cfRule>
    <cfRule type="expression" dxfId="247" priority="29">
      <formula>$BG306="Annullata"</formula>
    </cfRule>
    <cfRule type="expression" dxfId="246" priority="30">
      <formula>$BG306="Archiviata"</formula>
    </cfRule>
  </conditionalFormatting>
  <conditionalFormatting sqref="E306">
    <cfRule type="expression" dxfId="245" priority="25">
      <formula>$BG306="Sospesa"</formula>
    </cfRule>
    <cfRule type="expression" dxfId="244" priority="26">
      <formula>$BG306="Annullata"</formula>
    </cfRule>
    <cfRule type="expression" dxfId="243" priority="27">
      <formula>$BG306="Archiviata"</formula>
    </cfRule>
  </conditionalFormatting>
  <conditionalFormatting sqref="D310">
    <cfRule type="expression" dxfId="242" priority="22">
      <formula>$BG310="Sospesa"</formula>
    </cfRule>
    <cfRule type="expression" dxfId="241" priority="23">
      <formula>$BG310="Annullata"</formula>
    </cfRule>
    <cfRule type="expression" dxfId="240" priority="24">
      <formula>$BG310="Archiviata"</formula>
    </cfRule>
  </conditionalFormatting>
  <conditionalFormatting sqref="D312 A312">
    <cfRule type="expression" dxfId="239" priority="19">
      <formula>$BG312="Sospesa"</formula>
    </cfRule>
    <cfRule type="expression" dxfId="238" priority="20">
      <formula>$BG312="Annullata"</formula>
    </cfRule>
    <cfRule type="expression" dxfId="237" priority="21">
      <formula>$BG312="Archiviata"</formula>
    </cfRule>
  </conditionalFormatting>
  <conditionalFormatting sqref="E312">
    <cfRule type="expression" dxfId="236" priority="16">
      <formula>$BG312="Sospesa"</formula>
    </cfRule>
    <cfRule type="expression" dxfId="235" priority="17">
      <formula>$BG312="Annullata"</formula>
    </cfRule>
    <cfRule type="expression" dxfId="234" priority="18">
      <formula>$BG312="Archiviata"</formula>
    </cfRule>
  </conditionalFormatting>
  <conditionalFormatting sqref="E300:E305">
    <cfRule type="expression" dxfId="233" priority="13">
      <formula>$BG299="Sospesa"</formula>
    </cfRule>
    <cfRule type="expression" dxfId="232" priority="14">
      <formula>$BG299="Annullata"</formula>
    </cfRule>
    <cfRule type="expression" dxfId="231" priority="15">
      <formula>$BG299="Archiviata"</formula>
    </cfRule>
  </conditionalFormatting>
  <conditionalFormatting sqref="E307:E311">
    <cfRule type="expression" dxfId="230" priority="10">
      <formula>$BG306="Sospesa"</formula>
    </cfRule>
    <cfRule type="expression" dxfId="229" priority="11">
      <formula>$BG306="Annullata"</formula>
    </cfRule>
    <cfRule type="expression" dxfId="228" priority="12">
      <formula>$BG306="Archiviata"</formula>
    </cfRule>
  </conditionalFormatting>
  <conditionalFormatting sqref="E313:E317">
    <cfRule type="expression" dxfId="227" priority="7">
      <formula>$BG312="Sospesa"</formula>
    </cfRule>
    <cfRule type="expression" dxfId="226" priority="8">
      <formula>$BG312="Annullata"</formula>
    </cfRule>
    <cfRule type="expression" dxfId="225" priority="9">
      <formula>$BG312="Archiviata"</formula>
    </cfRule>
  </conditionalFormatting>
  <conditionalFormatting sqref="H26">
    <cfRule type="expression" dxfId="224" priority="4">
      <formula>$BG26="Sospesa"</formula>
    </cfRule>
    <cfRule type="expression" dxfId="223" priority="5">
      <formula>$BG26="Annullata"</formula>
    </cfRule>
    <cfRule type="expression" dxfId="222" priority="6">
      <formula>$BG26="Archiviata"</formula>
    </cfRule>
  </conditionalFormatting>
  <conditionalFormatting sqref="E275">
    <cfRule type="expression" dxfId="221" priority="1278">
      <formula>#REF!="Sospesa"</formula>
    </cfRule>
    <cfRule type="expression" dxfId="220" priority="1279">
      <formula>#REF!="Annullata"</formula>
    </cfRule>
    <cfRule type="expression" dxfId="219" priority="1280">
      <formula>#REF!="Archiviata"</formula>
    </cfRule>
  </conditionalFormatting>
  <dataValidations count="1">
    <dataValidation type="textLength" errorStyle="warning" operator="equal" allowBlank="1" showInputMessage="1" showErrorMessage="1" error="Meno di 10 caratteri!" sqref="A137:A141 A210:A211 A231:A232 A224:A226 A234:A235 A243:A245 A193:A208 A118:A135 A260:A270 A28:A63 A65:A78 A96:A115 A237:A239 A248 A250:A257 A91:A94 A2:A10 A80:A85 A87:A89 A214:A222 A12:A26 A186:A191 A280:A282 A284:A293 A295:A316 A143:A184 A272:A278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317"/>
  <sheetViews>
    <sheetView showGridLines="0" topLeftCell="A235" zoomScaleNormal="100" workbookViewId="0">
      <selection activeCell="A319" sqref="A319"/>
    </sheetView>
  </sheetViews>
  <sheetFormatPr defaultRowHeight="11.25" x14ac:dyDescent="0.2"/>
  <cols>
    <col min="1" max="1" width="23" style="34" customWidth="1"/>
    <col min="2" max="2" width="19.5703125" style="46" bestFit="1" customWidth="1"/>
    <col min="3" max="3" width="34" style="4" customWidth="1"/>
    <col min="4" max="4" width="23" style="34" customWidth="1"/>
    <col min="5" max="5" width="27.5703125" style="34" customWidth="1"/>
    <col min="6" max="6" width="0" style="34" hidden="1" customWidth="1"/>
    <col min="7" max="16384" width="9.140625" style="34"/>
  </cols>
  <sheetData>
    <row r="1" spans="1:5" x14ac:dyDescent="0.2">
      <c r="A1" s="31" t="s">
        <v>8</v>
      </c>
      <c r="B1" s="32" t="s">
        <v>17</v>
      </c>
      <c r="C1" s="10" t="s">
        <v>18</v>
      </c>
      <c r="D1" s="33" t="s">
        <v>19</v>
      </c>
      <c r="E1" s="31" t="s">
        <v>20</v>
      </c>
    </row>
    <row r="2" spans="1:5" s="36" customFormat="1" x14ac:dyDescent="0.2">
      <c r="A2" s="6" t="str">
        <f>Foglio2!A2</f>
        <v>Z1D304827B</v>
      </c>
      <c r="B2" s="35" t="s">
        <v>32</v>
      </c>
      <c r="C2" s="6" t="s">
        <v>33</v>
      </c>
      <c r="D2" s="6"/>
      <c r="E2" s="6" t="s">
        <v>29</v>
      </c>
    </row>
    <row r="3" spans="1:5" s="36" customFormat="1" x14ac:dyDescent="0.2">
      <c r="A3" s="6" t="str">
        <f>Foglio2!A3</f>
        <v>812494765E</v>
      </c>
      <c r="B3" s="37" t="s">
        <v>40</v>
      </c>
      <c r="C3" s="5" t="s">
        <v>39</v>
      </c>
      <c r="D3" s="5"/>
      <c r="E3" s="6" t="s">
        <v>29</v>
      </c>
    </row>
    <row r="4" spans="1:5" s="36" customFormat="1" x14ac:dyDescent="0.2">
      <c r="A4" s="6" t="str">
        <f>Foglio2!A4</f>
        <v>Z3D304C8E0</v>
      </c>
      <c r="B4" s="38" t="s">
        <v>43</v>
      </c>
      <c r="C4" s="5" t="s">
        <v>44</v>
      </c>
      <c r="D4" s="5"/>
      <c r="E4" s="6" t="s">
        <v>29</v>
      </c>
    </row>
    <row r="5" spans="1:5" s="36" customFormat="1" x14ac:dyDescent="0.2">
      <c r="A5" s="6" t="str">
        <f>Foglio2!A5</f>
        <v>Z423014EFA</v>
      </c>
      <c r="B5" s="38" t="s">
        <v>47</v>
      </c>
      <c r="C5" s="5" t="s">
        <v>48</v>
      </c>
      <c r="D5" s="5"/>
      <c r="E5" s="6" t="s">
        <v>29</v>
      </c>
    </row>
    <row r="6" spans="1:5" s="36" customFormat="1" x14ac:dyDescent="0.2">
      <c r="A6" s="6" t="str">
        <f>Foglio2!A6</f>
        <v>ZB92FA07CE</v>
      </c>
      <c r="B6" s="38" t="s">
        <v>51</v>
      </c>
      <c r="C6" s="5" t="s">
        <v>52</v>
      </c>
      <c r="D6" s="5"/>
      <c r="E6" s="6" t="s">
        <v>29</v>
      </c>
    </row>
    <row r="7" spans="1:5" s="36" customFormat="1" x14ac:dyDescent="0.2">
      <c r="A7" s="6" t="str">
        <f>Foglio2!A7</f>
        <v>ZE63057CC0</v>
      </c>
      <c r="B7" s="38" t="s">
        <v>55</v>
      </c>
      <c r="C7" s="5" t="s">
        <v>56</v>
      </c>
      <c r="D7" s="5"/>
      <c r="E7" s="6" t="s">
        <v>29</v>
      </c>
    </row>
    <row r="8" spans="1:5" s="36" customFormat="1" x14ac:dyDescent="0.2">
      <c r="A8" s="6" t="str">
        <f>Foglio2!A8</f>
        <v>Z693057D60</v>
      </c>
      <c r="B8" s="38" t="s">
        <v>57</v>
      </c>
      <c r="C8" s="5" t="s">
        <v>58</v>
      </c>
      <c r="D8" s="5"/>
      <c r="E8" s="6" t="s">
        <v>29</v>
      </c>
    </row>
    <row r="9" spans="1:5" s="36" customFormat="1" x14ac:dyDescent="0.2">
      <c r="A9" s="6" t="str">
        <f>Foglio2!A9</f>
        <v>Z1E305A3FD</v>
      </c>
      <c r="B9" s="38" t="s">
        <v>943</v>
      </c>
      <c r="C9" s="5" t="s">
        <v>64</v>
      </c>
      <c r="D9" s="5"/>
      <c r="E9" s="6" t="s">
        <v>29</v>
      </c>
    </row>
    <row r="10" spans="1:5" s="36" customFormat="1" x14ac:dyDescent="0.2">
      <c r="A10" s="6" t="str">
        <f>Foglio2!A10</f>
        <v>Z2D337A421</v>
      </c>
      <c r="B10" s="38" t="s">
        <v>837</v>
      </c>
      <c r="C10" s="5" t="s">
        <v>168</v>
      </c>
      <c r="D10" s="5"/>
      <c r="E10" s="6" t="s">
        <v>29</v>
      </c>
    </row>
    <row r="11" spans="1:5" s="36" customFormat="1" x14ac:dyDescent="0.2">
      <c r="A11" s="6" t="str">
        <f>Foglio2!A11</f>
        <v>ZF330662BE</v>
      </c>
      <c r="B11" s="39" t="s">
        <v>166</v>
      </c>
      <c r="C11" s="5" t="s">
        <v>165</v>
      </c>
      <c r="D11" s="5"/>
      <c r="E11" s="6" t="s">
        <v>29</v>
      </c>
    </row>
    <row r="12" spans="1:5" s="36" customFormat="1" x14ac:dyDescent="0.2">
      <c r="A12" s="6" t="str">
        <f>Foglio2!A12</f>
        <v>Z132F47886</v>
      </c>
      <c r="B12" s="38" t="s">
        <v>70</v>
      </c>
      <c r="C12" s="5" t="s">
        <v>71</v>
      </c>
      <c r="D12" s="5"/>
      <c r="E12" s="6" t="s">
        <v>29</v>
      </c>
    </row>
    <row r="13" spans="1:5" s="36" customFormat="1" x14ac:dyDescent="0.2">
      <c r="A13" s="6" t="str">
        <f>Foglio2!A13</f>
        <v>812494765E</v>
      </c>
      <c r="B13" s="37" t="s">
        <v>40</v>
      </c>
      <c r="C13" s="5" t="s">
        <v>39</v>
      </c>
      <c r="D13" s="5"/>
      <c r="E13" s="6" t="s">
        <v>29</v>
      </c>
    </row>
    <row r="14" spans="1:5" s="36" customFormat="1" x14ac:dyDescent="0.2">
      <c r="A14" s="6" t="str">
        <f>Foglio2!A14</f>
        <v>Z12306862F</v>
      </c>
      <c r="B14" s="40" t="s">
        <v>954</v>
      </c>
      <c r="C14" s="7" t="s">
        <v>955</v>
      </c>
      <c r="D14" s="5"/>
      <c r="E14" s="6" t="s">
        <v>29</v>
      </c>
    </row>
    <row r="15" spans="1:5" s="36" customFormat="1" x14ac:dyDescent="0.2">
      <c r="A15" s="6" t="str">
        <f>Foglio2!A15</f>
        <v>Z132F47886</v>
      </c>
      <c r="B15" s="38" t="s">
        <v>70</v>
      </c>
      <c r="C15" s="5" t="s">
        <v>71</v>
      </c>
      <c r="D15" s="5"/>
      <c r="E15" s="6" t="s">
        <v>29</v>
      </c>
    </row>
    <row r="16" spans="1:5" s="36" customFormat="1" x14ac:dyDescent="0.2">
      <c r="A16" s="6" t="str">
        <f>Foglio2!A16</f>
        <v>ZF1306B395</v>
      </c>
      <c r="B16" s="38" t="s">
        <v>101</v>
      </c>
      <c r="C16" s="5" t="s">
        <v>102</v>
      </c>
      <c r="D16" s="5"/>
      <c r="E16" s="6" t="s">
        <v>29</v>
      </c>
    </row>
    <row r="17" spans="1:5" s="36" customFormat="1" x14ac:dyDescent="0.2">
      <c r="A17" s="6" t="str">
        <f>Foglio2!A17</f>
        <v>Z132F47886</v>
      </c>
      <c r="B17" s="38" t="s">
        <v>70</v>
      </c>
      <c r="C17" s="5" t="s">
        <v>71</v>
      </c>
      <c r="D17" s="5"/>
      <c r="E17" s="6" t="s">
        <v>29</v>
      </c>
    </row>
    <row r="18" spans="1:5" s="36" customFormat="1" x14ac:dyDescent="0.2">
      <c r="A18" s="6" t="str">
        <f>Foglio2!A18</f>
        <v>ZB33078F2A</v>
      </c>
      <c r="B18" s="38" t="s">
        <v>80</v>
      </c>
      <c r="C18" s="5" t="s">
        <v>81</v>
      </c>
      <c r="D18" s="5"/>
      <c r="E18" s="6" t="s">
        <v>29</v>
      </c>
    </row>
    <row r="19" spans="1:5" s="36" customFormat="1" x14ac:dyDescent="0.2">
      <c r="A19" s="6" t="str">
        <f>Foglio2!A19</f>
        <v>Z06307A335</v>
      </c>
      <c r="B19" s="38" t="s">
        <v>93</v>
      </c>
      <c r="C19" s="5" t="s">
        <v>94</v>
      </c>
      <c r="D19" s="5"/>
      <c r="E19" s="6" t="s">
        <v>29</v>
      </c>
    </row>
    <row r="20" spans="1:5" s="36" customFormat="1" x14ac:dyDescent="0.2">
      <c r="A20" s="6" t="str">
        <f>Foglio2!A20</f>
        <v>Z132F47886</v>
      </c>
      <c r="B20" s="38" t="s">
        <v>70</v>
      </c>
      <c r="C20" s="5" t="s">
        <v>71</v>
      </c>
      <c r="D20" s="5"/>
      <c r="E20" s="6" t="s">
        <v>29</v>
      </c>
    </row>
    <row r="21" spans="1:5" s="36" customFormat="1" x14ac:dyDescent="0.2">
      <c r="A21" s="6" t="str">
        <f>Foglio2!A21</f>
        <v>ZDB307E476</v>
      </c>
      <c r="B21" s="38" t="s">
        <v>264</v>
      </c>
      <c r="C21" s="5" t="s">
        <v>263</v>
      </c>
      <c r="D21" s="5"/>
      <c r="E21" s="6" t="s">
        <v>29</v>
      </c>
    </row>
    <row r="22" spans="1:5" s="36" customFormat="1" x14ac:dyDescent="0.2">
      <c r="A22" s="6" t="str">
        <f>Foglio2!A22</f>
        <v>Z6C3080355</v>
      </c>
      <c r="B22" s="38" t="s">
        <v>96</v>
      </c>
      <c r="C22" s="5" t="s">
        <v>97</v>
      </c>
      <c r="D22" s="5"/>
      <c r="E22" s="6" t="s">
        <v>29</v>
      </c>
    </row>
    <row r="23" spans="1:5" s="36" customFormat="1" x14ac:dyDescent="0.2">
      <c r="A23" s="6" t="str">
        <f>Foglio2!A23</f>
        <v>Z923082907</v>
      </c>
      <c r="B23" s="38" t="s">
        <v>727</v>
      </c>
      <c r="C23" s="5" t="s">
        <v>726</v>
      </c>
      <c r="D23" s="5"/>
      <c r="E23" s="6" t="s">
        <v>29</v>
      </c>
    </row>
    <row r="24" spans="1:5" s="36" customFormat="1" x14ac:dyDescent="0.2">
      <c r="A24" s="6" t="s">
        <v>89</v>
      </c>
      <c r="B24" s="38" t="s">
        <v>107</v>
      </c>
      <c r="C24" s="5" t="s">
        <v>108</v>
      </c>
      <c r="D24" s="5"/>
      <c r="E24" s="6" t="s">
        <v>29</v>
      </c>
    </row>
    <row r="25" spans="1:5" s="36" customFormat="1" ht="12" customHeight="1" x14ac:dyDescent="0.2">
      <c r="A25" s="6" t="str">
        <f>Foglio2!A25</f>
        <v>Z3B3310F89</v>
      </c>
      <c r="B25" s="35" t="s">
        <v>934</v>
      </c>
      <c r="C25" s="6" t="s">
        <v>933</v>
      </c>
      <c r="D25" s="6"/>
      <c r="E25" s="6" t="s">
        <v>29</v>
      </c>
    </row>
    <row r="26" spans="1:5" s="36" customFormat="1" x14ac:dyDescent="0.2">
      <c r="A26" s="6" t="str">
        <f>Foglio2!A26</f>
        <v>Z3B3310F89</v>
      </c>
      <c r="B26" s="38" t="s">
        <v>936</v>
      </c>
      <c r="C26" s="5" t="s">
        <v>935</v>
      </c>
      <c r="D26" s="5"/>
      <c r="E26" s="6" t="s">
        <v>29</v>
      </c>
    </row>
    <row r="27" spans="1:5" s="36" customFormat="1" x14ac:dyDescent="0.2">
      <c r="A27" s="6" t="str">
        <f>Foglio2!A27</f>
        <v>Z132F47886</v>
      </c>
      <c r="B27" s="38" t="s">
        <v>70</v>
      </c>
      <c r="C27" s="5" t="s">
        <v>98</v>
      </c>
      <c r="D27" s="5"/>
      <c r="E27" s="6" t="s">
        <v>29</v>
      </c>
    </row>
    <row r="28" spans="1:5" s="36" customFormat="1" x14ac:dyDescent="0.2">
      <c r="A28" s="6" t="str">
        <f>Foglio2!A28</f>
        <v>Z132F47886</v>
      </c>
      <c r="B28" s="38" t="s">
        <v>70</v>
      </c>
      <c r="C28" s="5" t="s">
        <v>98</v>
      </c>
      <c r="D28" s="5"/>
      <c r="E28" s="6" t="s">
        <v>29</v>
      </c>
    </row>
    <row r="29" spans="1:5" s="36" customFormat="1" x14ac:dyDescent="0.2">
      <c r="A29" s="6" t="str">
        <f>Foglio2!A29</f>
        <v>ZD430AD19D</v>
      </c>
      <c r="B29" s="38" t="s">
        <v>124</v>
      </c>
      <c r="C29" s="5" t="s">
        <v>125</v>
      </c>
      <c r="D29" s="5"/>
      <c r="E29" s="6" t="s">
        <v>29</v>
      </c>
    </row>
    <row r="30" spans="1:5" s="36" customFormat="1" x14ac:dyDescent="0.2">
      <c r="A30" s="6" t="str">
        <f>Foglio2!A30</f>
        <v>Z8230AF170</v>
      </c>
      <c r="B30" s="38" t="s">
        <v>126</v>
      </c>
      <c r="C30" s="5" t="s">
        <v>127</v>
      </c>
      <c r="D30" s="5"/>
      <c r="E30" s="6" t="s">
        <v>29</v>
      </c>
    </row>
    <row r="31" spans="1:5" s="36" customFormat="1" x14ac:dyDescent="0.2">
      <c r="A31" s="6" t="str">
        <f>Foglio2!A31</f>
        <v>Z9F30B5375</v>
      </c>
      <c r="B31" s="38" t="s">
        <v>542</v>
      </c>
      <c r="C31" s="7" t="s">
        <v>111</v>
      </c>
      <c r="D31" s="7"/>
      <c r="E31" s="6" t="s">
        <v>29</v>
      </c>
    </row>
    <row r="32" spans="1:5" s="36" customFormat="1" x14ac:dyDescent="0.2">
      <c r="A32" s="6" t="str">
        <f>Foglio2!A32</f>
        <v>Z3B3310F89</v>
      </c>
      <c r="B32" s="38" t="s">
        <v>932</v>
      </c>
      <c r="C32" s="5" t="s">
        <v>931</v>
      </c>
      <c r="D32" s="5"/>
      <c r="E32" s="6" t="s">
        <v>29</v>
      </c>
    </row>
    <row r="33" spans="1:5" s="36" customFormat="1" x14ac:dyDescent="0.2">
      <c r="A33" s="6" t="str">
        <f>Foglio2!A33</f>
        <v>Z2D337A421</v>
      </c>
      <c r="B33" s="38" t="s">
        <v>837</v>
      </c>
      <c r="C33" s="5" t="s">
        <v>168</v>
      </c>
      <c r="D33" s="5"/>
      <c r="E33" s="6" t="s">
        <v>29</v>
      </c>
    </row>
    <row r="34" spans="1:5" s="36" customFormat="1" x14ac:dyDescent="0.2">
      <c r="A34" s="6" t="str">
        <f>Foglio2!A34</f>
        <v>ZF530BD873</v>
      </c>
      <c r="B34" s="38" t="s">
        <v>135</v>
      </c>
      <c r="C34" s="5" t="s">
        <v>136</v>
      </c>
      <c r="D34" s="5"/>
      <c r="E34" s="6" t="s">
        <v>29</v>
      </c>
    </row>
    <row r="35" spans="1:5" s="36" customFormat="1" x14ac:dyDescent="0.2">
      <c r="A35" s="6" t="str">
        <f>Foglio2!A35</f>
        <v>Z7F2F47838</v>
      </c>
      <c r="B35" s="38" t="s">
        <v>116</v>
      </c>
      <c r="C35" s="5" t="s">
        <v>117</v>
      </c>
      <c r="D35" s="5"/>
      <c r="E35" s="6" t="s">
        <v>29</v>
      </c>
    </row>
    <row r="36" spans="1:5" s="36" customFormat="1" x14ac:dyDescent="0.2">
      <c r="A36" s="6" t="str">
        <f>Foglio2!A36</f>
        <v>812494765E</v>
      </c>
      <c r="B36" s="38" t="s">
        <v>40</v>
      </c>
      <c r="C36" s="5" t="s">
        <v>39</v>
      </c>
      <c r="D36" s="5"/>
      <c r="E36" s="6" t="s">
        <v>29</v>
      </c>
    </row>
    <row r="37" spans="1:5" s="36" customFormat="1" x14ac:dyDescent="0.2">
      <c r="A37" s="6" t="str">
        <f>Foglio2!A37</f>
        <v>ZBE30BEBF1</v>
      </c>
      <c r="B37" s="38" t="s">
        <v>120</v>
      </c>
      <c r="C37" s="5" t="s">
        <v>121</v>
      </c>
      <c r="D37" s="5"/>
      <c r="E37" s="6" t="s">
        <v>29</v>
      </c>
    </row>
    <row r="38" spans="1:5" s="36" customFormat="1" x14ac:dyDescent="0.2">
      <c r="A38" s="6" t="str">
        <f>Foglio2!A38</f>
        <v>Z9630C88D2</v>
      </c>
      <c r="B38" s="38" t="s">
        <v>135</v>
      </c>
      <c r="C38" s="5" t="s">
        <v>136</v>
      </c>
      <c r="D38" s="5"/>
      <c r="E38" s="6" t="s">
        <v>29</v>
      </c>
    </row>
    <row r="39" spans="1:5" s="36" customFormat="1" x14ac:dyDescent="0.2">
      <c r="A39" s="6" t="str">
        <f>Foglio2!A39</f>
        <v>ZDC30D4745</v>
      </c>
      <c r="B39" s="38" t="s">
        <v>943</v>
      </c>
      <c r="C39" s="5" t="s">
        <v>64</v>
      </c>
      <c r="D39" s="5"/>
      <c r="E39" s="6" t="s">
        <v>29</v>
      </c>
    </row>
    <row r="40" spans="1:5" s="36" customFormat="1" x14ac:dyDescent="0.2">
      <c r="A40" s="6" t="str">
        <f>Foglio2!A40</f>
        <v>Z7E30D64D7</v>
      </c>
      <c r="B40" s="38" t="s">
        <v>167</v>
      </c>
      <c r="C40" s="5" t="s">
        <v>168</v>
      </c>
      <c r="D40" s="5"/>
      <c r="E40" s="6" t="s">
        <v>29</v>
      </c>
    </row>
    <row r="41" spans="1:5" s="36" customFormat="1" x14ac:dyDescent="0.2">
      <c r="A41" s="6" t="str">
        <f>Foglio2!A41</f>
        <v>ZC030D9AE8</v>
      </c>
      <c r="B41" s="38" t="s">
        <v>331</v>
      </c>
      <c r="C41" s="5" t="s">
        <v>332</v>
      </c>
      <c r="D41" s="5"/>
      <c r="E41" s="6" t="s">
        <v>29</v>
      </c>
    </row>
    <row r="42" spans="1:5" s="36" customFormat="1" x14ac:dyDescent="0.2">
      <c r="A42" s="6" t="str">
        <f>Foglio2!A42</f>
        <v>Z132F47886</v>
      </c>
      <c r="B42" s="38" t="s">
        <v>70</v>
      </c>
      <c r="C42" s="5" t="s">
        <v>98</v>
      </c>
      <c r="D42" s="5"/>
      <c r="E42" s="6" t="s">
        <v>29</v>
      </c>
    </row>
    <row r="43" spans="1:5" s="36" customFormat="1" x14ac:dyDescent="0.2">
      <c r="A43" s="6" t="str">
        <f>Foglio2!A43</f>
        <v>Z132F47886</v>
      </c>
      <c r="B43" s="38" t="s">
        <v>70</v>
      </c>
      <c r="C43" s="5" t="s">
        <v>98</v>
      </c>
      <c r="D43" s="5"/>
      <c r="E43" s="6" t="s">
        <v>29</v>
      </c>
    </row>
    <row r="44" spans="1:5" s="36" customFormat="1" x14ac:dyDescent="0.2">
      <c r="A44" s="6" t="str">
        <f>Foglio2!A44</f>
        <v>ZE830DC124</v>
      </c>
      <c r="B44" s="38" t="s">
        <v>722</v>
      </c>
      <c r="C44" s="5" t="s">
        <v>721</v>
      </c>
      <c r="D44" s="5"/>
      <c r="E44" s="6" t="s">
        <v>29</v>
      </c>
    </row>
    <row r="45" spans="1:5" s="36" customFormat="1" x14ac:dyDescent="0.2">
      <c r="A45" s="6" t="str">
        <f>Foglio2!A45</f>
        <v>ZC030DC416</v>
      </c>
      <c r="B45" s="38" t="s">
        <v>466</v>
      </c>
      <c r="C45" s="5" t="s">
        <v>467</v>
      </c>
      <c r="D45" s="5"/>
      <c r="E45" s="6" t="s">
        <v>29</v>
      </c>
    </row>
    <row r="46" spans="1:5" s="36" customFormat="1" x14ac:dyDescent="0.2">
      <c r="A46" s="6" t="str">
        <f>Foglio2!A46</f>
        <v>Z0130EC188</v>
      </c>
      <c r="B46" s="38" t="s">
        <v>126</v>
      </c>
      <c r="C46" s="5" t="s">
        <v>127</v>
      </c>
      <c r="D46" s="5"/>
      <c r="E46" s="6" t="s">
        <v>29</v>
      </c>
    </row>
    <row r="47" spans="1:5" s="36" customFormat="1" x14ac:dyDescent="0.2">
      <c r="A47" s="6" t="str">
        <f>Foglio2!A47</f>
        <v>ZD230DC213</v>
      </c>
      <c r="B47" s="38" t="s">
        <v>107</v>
      </c>
      <c r="C47" s="5" t="s">
        <v>108</v>
      </c>
      <c r="D47" s="5"/>
      <c r="E47" s="6" t="s">
        <v>29</v>
      </c>
    </row>
    <row r="48" spans="1:5" s="36" customFormat="1" x14ac:dyDescent="0.2">
      <c r="A48" s="6" t="str">
        <f>Foglio2!A48</f>
        <v>Z132F47886</v>
      </c>
      <c r="B48" s="38" t="s">
        <v>70</v>
      </c>
      <c r="C48" s="5" t="s">
        <v>98</v>
      </c>
      <c r="D48" s="5"/>
      <c r="E48" s="6" t="s">
        <v>29</v>
      </c>
    </row>
    <row r="49" spans="1:5" s="36" customFormat="1" x14ac:dyDescent="0.2">
      <c r="A49" s="6" t="str">
        <f>Foglio2!A49</f>
        <v>Z5330F08A8</v>
      </c>
      <c r="B49" s="38" t="s">
        <v>944</v>
      </c>
      <c r="C49" s="5" t="s">
        <v>723</v>
      </c>
      <c r="D49" s="5"/>
      <c r="E49" s="6" t="s">
        <v>29</v>
      </c>
    </row>
    <row r="50" spans="1:5" s="36" customFormat="1" x14ac:dyDescent="0.2">
      <c r="A50" s="6" t="str">
        <f>Foglio2!A50</f>
        <v>ZEE30F1119</v>
      </c>
      <c r="B50" s="38" t="s">
        <v>231</v>
      </c>
      <c r="C50" s="5" t="s">
        <v>232</v>
      </c>
      <c r="D50" s="5"/>
      <c r="E50" s="6" t="s">
        <v>29</v>
      </c>
    </row>
    <row r="51" spans="1:5" s="36" customFormat="1" x14ac:dyDescent="0.2">
      <c r="A51" s="6" t="str">
        <f>Foglio2!A51</f>
        <v>Z233103D50</v>
      </c>
      <c r="B51" s="38" t="s">
        <v>725</v>
      </c>
      <c r="C51" s="9" t="s">
        <v>724</v>
      </c>
      <c r="D51" s="5"/>
      <c r="E51" s="6" t="s">
        <v>29</v>
      </c>
    </row>
    <row r="52" spans="1:5" s="36" customFormat="1" x14ac:dyDescent="0.2">
      <c r="A52" s="6" t="str">
        <f>Foglio2!A52</f>
        <v>ZA33107C3F</v>
      </c>
      <c r="B52" s="9" t="s">
        <v>172</v>
      </c>
      <c r="C52" s="9" t="s">
        <v>171</v>
      </c>
      <c r="D52" s="5"/>
      <c r="E52" s="6" t="s">
        <v>29</v>
      </c>
    </row>
    <row r="53" spans="1:5" s="36" customFormat="1" x14ac:dyDescent="0.2">
      <c r="A53" s="6" t="str">
        <f>Foglio2!A53</f>
        <v>Z1A3108B49</v>
      </c>
      <c r="B53" s="38" t="s">
        <v>156</v>
      </c>
      <c r="C53" s="5" t="s">
        <v>155</v>
      </c>
      <c r="D53" s="5"/>
      <c r="E53" s="6" t="s">
        <v>29</v>
      </c>
    </row>
    <row r="54" spans="1:5" s="36" customFormat="1" x14ac:dyDescent="0.2">
      <c r="A54" s="6" t="str">
        <f>Foglio2!A54</f>
        <v>Z4D310B868</v>
      </c>
      <c r="B54" s="38" t="s">
        <v>70</v>
      </c>
      <c r="C54" s="5" t="s">
        <v>71</v>
      </c>
      <c r="D54" s="5"/>
      <c r="E54" s="6" t="s">
        <v>29</v>
      </c>
    </row>
    <row r="55" spans="1:5" s="36" customFormat="1" x14ac:dyDescent="0.2">
      <c r="A55" s="6" t="str">
        <f>Foglio2!A55</f>
        <v>Z1E31044CA</v>
      </c>
      <c r="B55" s="38" t="s">
        <v>161</v>
      </c>
      <c r="C55" s="5" t="s">
        <v>162</v>
      </c>
      <c r="D55" s="5"/>
      <c r="E55" s="6" t="s">
        <v>29</v>
      </c>
    </row>
    <row r="56" spans="1:5" s="36" customFormat="1" x14ac:dyDescent="0.2">
      <c r="A56" s="6" t="str">
        <f>Foglio2!A56</f>
        <v>ZBB3116243</v>
      </c>
      <c r="B56" s="38" t="s">
        <v>166</v>
      </c>
      <c r="C56" s="5" t="s">
        <v>165</v>
      </c>
      <c r="D56" s="5"/>
      <c r="E56" s="6" t="s">
        <v>29</v>
      </c>
    </row>
    <row r="57" spans="1:5" s="36" customFormat="1" x14ac:dyDescent="0.2">
      <c r="A57" s="6" t="str">
        <f>Foglio2!A57</f>
        <v>Z0E30CE691</v>
      </c>
      <c r="B57" s="38" t="s">
        <v>173</v>
      </c>
      <c r="C57" s="5" t="s">
        <v>174</v>
      </c>
      <c r="D57" s="5"/>
      <c r="E57" s="6" t="s">
        <v>29</v>
      </c>
    </row>
    <row r="58" spans="1:5" s="36" customFormat="1" x14ac:dyDescent="0.2">
      <c r="A58" s="6" t="str">
        <f>Foglio2!A58</f>
        <v>Z113121302</v>
      </c>
      <c r="B58" s="38" t="s">
        <v>219</v>
      </c>
      <c r="C58" s="5" t="s">
        <v>220</v>
      </c>
      <c r="D58" s="5"/>
      <c r="E58" s="6" t="s">
        <v>29</v>
      </c>
    </row>
    <row r="59" spans="1:5" s="36" customFormat="1" x14ac:dyDescent="0.2">
      <c r="A59" s="6" t="str">
        <f>Foglio2!A59</f>
        <v>Z0D3123344</v>
      </c>
      <c r="B59" s="38" t="s">
        <v>179</v>
      </c>
      <c r="C59" s="5" t="s">
        <v>180</v>
      </c>
      <c r="D59" s="5"/>
      <c r="E59" s="6" t="s">
        <v>29</v>
      </c>
    </row>
    <row r="60" spans="1:5" s="36" customFormat="1" x14ac:dyDescent="0.2">
      <c r="A60" s="6" t="str">
        <f>Foglio2!A60</f>
        <v>Z633124F59</v>
      </c>
      <c r="B60" s="38" t="s">
        <v>217</v>
      </c>
      <c r="C60" s="5" t="s">
        <v>218</v>
      </c>
      <c r="D60" s="5"/>
      <c r="E60" s="6" t="s">
        <v>29</v>
      </c>
    </row>
    <row r="61" spans="1:5" s="36" customFormat="1" x14ac:dyDescent="0.2">
      <c r="A61" s="6" t="str">
        <f>Foglio2!A61</f>
        <v>Z543125130</v>
      </c>
      <c r="B61" s="38" t="s">
        <v>205</v>
      </c>
      <c r="C61" s="5" t="s">
        <v>206</v>
      </c>
      <c r="D61" s="5"/>
      <c r="E61" s="6" t="s">
        <v>29</v>
      </c>
    </row>
    <row r="62" spans="1:5" s="36" customFormat="1" x14ac:dyDescent="0.2">
      <c r="A62" s="6" t="str">
        <f>Foglio2!A62</f>
        <v>Z183121DB8</v>
      </c>
      <c r="B62" s="38" t="s">
        <v>126</v>
      </c>
      <c r="C62" s="5" t="s">
        <v>127</v>
      </c>
      <c r="D62" s="5"/>
      <c r="E62" s="6" t="s">
        <v>29</v>
      </c>
    </row>
    <row r="63" spans="1:5" s="36" customFormat="1" x14ac:dyDescent="0.2">
      <c r="A63" s="6" t="str">
        <f>Foglio2!A63</f>
        <v>Z832F47851</v>
      </c>
      <c r="B63" s="38" t="s">
        <v>189</v>
      </c>
      <c r="C63" s="5" t="s">
        <v>190</v>
      </c>
      <c r="D63" s="5"/>
      <c r="E63" s="6" t="s">
        <v>29</v>
      </c>
    </row>
    <row r="64" spans="1:5" s="36" customFormat="1" x14ac:dyDescent="0.2">
      <c r="A64" s="6" t="str">
        <f>Foglio2!A64</f>
        <v>ZCA3126B1C</v>
      </c>
      <c r="B64" s="38" t="s">
        <v>329</v>
      </c>
      <c r="C64" s="5" t="s">
        <v>330</v>
      </c>
      <c r="D64" s="5"/>
      <c r="E64" s="6" t="s">
        <v>29</v>
      </c>
    </row>
    <row r="65" spans="1:5" s="36" customFormat="1" x14ac:dyDescent="0.2">
      <c r="A65" s="6" t="str">
        <f>Foglio2!A65</f>
        <v>Z48312AD0F</v>
      </c>
      <c r="B65" s="38" t="s">
        <v>250</v>
      </c>
      <c r="C65" s="5" t="s">
        <v>251</v>
      </c>
      <c r="D65" s="5"/>
      <c r="E65" s="6" t="s">
        <v>29</v>
      </c>
    </row>
    <row r="66" spans="1:5" s="36" customFormat="1" x14ac:dyDescent="0.2">
      <c r="A66" s="6" t="str">
        <f>Foglio2!A66</f>
        <v>Z7F313CA7E</v>
      </c>
      <c r="B66" s="38" t="s">
        <v>197</v>
      </c>
      <c r="C66" s="5" t="s">
        <v>198</v>
      </c>
      <c r="D66" s="5"/>
      <c r="E66" s="6" t="s">
        <v>29</v>
      </c>
    </row>
    <row r="67" spans="1:5" s="36" customFormat="1" x14ac:dyDescent="0.2">
      <c r="A67" s="6" t="str">
        <f>Foglio2!A67</f>
        <v>86893430B0</v>
      </c>
      <c r="B67" s="38" t="s">
        <v>937</v>
      </c>
      <c r="C67" s="5" t="s">
        <v>401</v>
      </c>
      <c r="D67" s="5"/>
      <c r="E67" s="6" t="s">
        <v>29</v>
      </c>
    </row>
    <row r="68" spans="1:5" s="36" customFormat="1" x14ac:dyDescent="0.2">
      <c r="A68" s="6" t="str">
        <f>Foglio2!A68</f>
        <v>ZFA301527D</v>
      </c>
      <c r="B68" s="38" t="s">
        <v>203</v>
      </c>
      <c r="C68" s="5" t="s">
        <v>204</v>
      </c>
      <c r="D68" s="5"/>
      <c r="E68" s="6" t="s">
        <v>29</v>
      </c>
    </row>
    <row r="69" spans="1:5" s="36" customFormat="1" x14ac:dyDescent="0.2">
      <c r="A69" s="6" t="str">
        <f>Foglio2!A69</f>
        <v>ZA8314B70D</v>
      </c>
      <c r="B69" s="38" t="s">
        <v>223</v>
      </c>
      <c r="C69" s="5" t="s">
        <v>224</v>
      </c>
      <c r="D69" s="5"/>
      <c r="E69" s="6" t="s">
        <v>29</v>
      </c>
    </row>
    <row r="70" spans="1:5" s="36" customFormat="1" x14ac:dyDescent="0.2">
      <c r="A70" s="6" t="str">
        <f>Foglio2!A70</f>
        <v>Z89314BB71</v>
      </c>
      <c r="B70" s="38" t="s">
        <v>257</v>
      </c>
      <c r="C70" s="5" t="s">
        <v>258</v>
      </c>
      <c r="D70" s="5"/>
      <c r="E70" s="6" t="s">
        <v>29</v>
      </c>
    </row>
    <row r="71" spans="1:5" s="36" customFormat="1" x14ac:dyDescent="0.2">
      <c r="A71" s="6" t="str">
        <f>Foglio2!A71</f>
        <v>Z9E31502CB</v>
      </c>
      <c r="B71" s="38" t="s">
        <v>126</v>
      </c>
      <c r="C71" s="5" t="s">
        <v>127</v>
      </c>
      <c r="D71" s="5"/>
      <c r="E71" s="6" t="s">
        <v>29</v>
      </c>
    </row>
    <row r="72" spans="1:5" s="36" customFormat="1" x14ac:dyDescent="0.2">
      <c r="A72" s="6" t="str">
        <f>Foglio2!A72</f>
        <v>ZBD3150C21</v>
      </c>
      <c r="B72" s="38" t="s">
        <v>215</v>
      </c>
      <c r="C72" s="5" t="s">
        <v>216</v>
      </c>
      <c r="D72" s="5"/>
      <c r="E72" s="6" t="s">
        <v>29</v>
      </c>
    </row>
    <row r="73" spans="1:5" s="36" customFormat="1" x14ac:dyDescent="0.2">
      <c r="A73" s="6" t="str">
        <f>Foglio2!A73</f>
        <v>Z343155213</v>
      </c>
      <c r="B73" s="38" t="s">
        <v>57</v>
      </c>
      <c r="C73" s="5" t="s">
        <v>58</v>
      </c>
      <c r="D73" s="5"/>
      <c r="E73" s="6" t="s">
        <v>29</v>
      </c>
    </row>
    <row r="74" spans="1:5" s="36" customFormat="1" x14ac:dyDescent="0.2">
      <c r="A74" s="6" t="str">
        <f>Foglio2!A74</f>
        <v>Z793168CC6</v>
      </c>
      <c r="B74" s="38" t="s">
        <v>126</v>
      </c>
      <c r="C74" s="5" t="s">
        <v>127</v>
      </c>
      <c r="D74" s="5"/>
      <c r="E74" s="6" t="s">
        <v>29</v>
      </c>
    </row>
    <row r="75" spans="1:5" s="36" customFormat="1" x14ac:dyDescent="0.2">
      <c r="A75" s="6" t="str">
        <f>Foglio2!A75</f>
        <v>ZF8316938D</v>
      </c>
      <c r="B75" s="38" t="s">
        <v>57</v>
      </c>
      <c r="C75" s="5" t="s">
        <v>58</v>
      </c>
      <c r="D75" s="5"/>
      <c r="E75" s="6" t="s">
        <v>29</v>
      </c>
    </row>
    <row r="76" spans="1:5" s="36" customFormat="1" x14ac:dyDescent="0.2">
      <c r="A76" s="6" t="str">
        <f>Foglio2!A76</f>
        <v>ZCF316CE1D</v>
      </c>
      <c r="B76" s="38" t="s">
        <v>288</v>
      </c>
      <c r="C76" s="5" t="s">
        <v>289</v>
      </c>
      <c r="D76" s="5"/>
      <c r="E76" s="6" t="s">
        <v>29</v>
      </c>
    </row>
    <row r="77" spans="1:5" s="36" customFormat="1" x14ac:dyDescent="0.2">
      <c r="A77" s="6" t="str">
        <f>Foglio2!A77</f>
        <v>ZA33174A8A</v>
      </c>
      <c r="B77" s="38" t="s">
        <v>938</v>
      </c>
      <c r="C77" s="5" t="s">
        <v>235</v>
      </c>
      <c r="D77" s="5"/>
      <c r="E77" s="6" t="s">
        <v>29</v>
      </c>
    </row>
    <row r="78" spans="1:5" s="36" customFormat="1" x14ac:dyDescent="0.2">
      <c r="A78" s="6" t="str">
        <f>Foglio2!A78</f>
        <v>ZBA31749E0</v>
      </c>
      <c r="B78" s="38" t="s">
        <v>238</v>
      </c>
      <c r="C78" s="5" t="s">
        <v>239</v>
      </c>
      <c r="D78" s="5"/>
      <c r="E78" s="6" t="s">
        <v>29</v>
      </c>
    </row>
    <row r="79" spans="1:5" s="36" customFormat="1" x14ac:dyDescent="0.2">
      <c r="A79" s="6" t="str">
        <f>Foglio2!A79</f>
        <v>Z313174B30</v>
      </c>
      <c r="B79" s="38" t="s">
        <v>300</v>
      </c>
      <c r="C79" s="5" t="s">
        <v>299</v>
      </c>
      <c r="D79" s="5"/>
      <c r="E79" s="6" t="s">
        <v>29</v>
      </c>
    </row>
    <row r="80" spans="1:5" s="36" customFormat="1" x14ac:dyDescent="0.2">
      <c r="A80" s="6" t="str">
        <f>Foglio2!A80</f>
        <v>Z3F31753DD</v>
      </c>
      <c r="B80" s="38" t="s">
        <v>252</v>
      </c>
      <c r="C80" s="5" t="s">
        <v>253</v>
      </c>
      <c r="D80" s="5"/>
      <c r="E80" s="6" t="s">
        <v>29</v>
      </c>
    </row>
    <row r="81" spans="1:5" s="36" customFormat="1" x14ac:dyDescent="0.2">
      <c r="A81" s="6" t="str">
        <f>Foglio2!A81</f>
        <v>ZF63175911</v>
      </c>
      <c r="B81" s="38" t="s">
        <v>231</v>
      </c>
      <c r="C81" s="5" t="s">
        <v>232</v>
      </c>
      <c r="D81" s="5"/>
      <c r="E81" s="6" t="s">
        <v>29</v>
      </c>
    </row>
    <row r="82" spans="1:5" s="36" customFormat="1" x14ac:dyDescent="0.2">
      <c r="A82" s="6" t="str">
        <f>Foglio2!A82</f>
        <v>ZEE337986B</v>
      </c>
      <c r="B82" s="38" t="s">
        <v>484</v>
      </c>
      <c r="C82" s="5" t="s">
        <v>485</v>
      </c>
      <c r="D82" s="5"/>
      <c r="E82" s="6" t="s">
        <v>29</v>
      </c>
    </row>
    <row r="83" spans="1:5" s="36" customFormat="1" x14ac:dyDescent="0.2">
      <c r="A83" s="6" t="str">
        <f>Foglio2!A83</f>
        <v>Z0C3177A15</v>
      </c>
      <c r="B83" s="38" t="s">
        <v>459</v>
      </c>
      <c r="C83" s="5" t="s">
        <v>460</v>
      </c>
      <c r="D83" s="5"/>
      <c r="E83" s="6" t="s">
        <v>29</v>
      </c>
    </row>
    <row r="84" spans="1:5" s="36" customFormat="1" x14ac:dyDescent="0.2">
      <c r="A84" s="6" t="str">
        <f>Foglio2!A84</f>
        <v>Z1F3177D3E</v>
      </c>
      <c r="B84" s="38" t="s">
        <v>286</v>
      </c>
      <c r="C84" s="5" t="s">
        <v>287</v>
      </c>
      <c r="D84" s="5"/>
      <c r="E84" s="6" t="s">
        <v>29</v>
      </c>
    </row>
    <row r="85" spans="1:5" s="36" customFormat="1" x14ac:dyDescent="0.2">
      <c r="A85" s="6" t="str">
        <f>Foglio2!A85</f>
        <v>812494765E</v>
      </c>
      <c r="B85" s="38" t="s">
        <v>40</v>
      </c>
      <c r="C85" s="5" t="s">
        <v>39</v>
      </c>
      <c r="D85" s="5"/>
      <c r="E85" s="6" t="s">
        <v>29</v>
      </c>
    </row>
    <row r="86" spans="1:5" s="36" customFormat="1" x14ac:dyDescent="0.2">
      <c r="A86" s="6" t="str">
        <f>Foglio2!A86</f>
        <v>ZEA3180D2E</v>
      </c>
      <c r="B86" s="38" t="s">
        <v>719</v>
      </c>
      <c r="C86" s="5" t="s">
        <v>463</v>
      </c>
      <c r="D86" s="5"/>
      <c r="E86" s="6" t="s">
        <v>29</v>
      </c>
    </row>
    <row r="87" spans="1:5" s="36" customFormat="1" x14ac:dyDescent="0.2">
      <c r="A87" s="6" t="str">
        <f>Foglio2!A87</f>
        <v>Z2E317DA82</v>
      </c>
      <c r="B87" s="38" t="s">
        <v>300</v>
      </c>
      <c r="C87" s="5" t="s">
        <v>299</v>
      </c>
      <c r="D87" s="5"/>
      <c r="E87" s="6" t="s">
        <v>29</v>
      </c>
    </row>
    <row r="88" spans="1:5" s="36" customFormat="1" x14ac:dyDescent="0.2">
      <c r="A88" s="6" t="str">
        <f>Foglio2!A88</f>
        <v>ZEB3189AA3</v>
      </c>
      <c r="B88" s="38" t="s">
        <v>329</v>
      </c>
      <c r="C88" s="5" t="s">
        <v>330</v>
      </c>
      <c r="D88" s="19"/>
      <c r="E88" s="6" t="s">
        <v>29</v>
      </c>
    </row>
    <row r="89" spans="1:5" s="36" customFormat="1" x14ac:dyDescent="0.2">
      <c r="A89" s="6" t="str">
        <f>Foglio2!A89</f>
        <v>ZF732434C5</v>
      </c>
      <c r="B89" s="38" t="s">
        <v>484</v>
      </c>
      <c r="C89" s="5" t="s">
        <v>485</v>
      </c>
      <c r="D89" s="5"/>
      <c r="E89" s="6" t="s">
        <v>29</v>
      </c>
    </row>
    <row r="90" spans="1:5" s="36" customFormat="1" x14ac:dyDescent="0.2">
      <c r="A90" s="6" t="str">
        <f>Foglio2!A90</f>
        <v>ZE0318B516</v>
      </c>
      <c r="B90" s="41" t="s">
        <v>737</v>
      </c>
      <c r="C90" s="38" t="s">
        <v>369</v>
      </c>
      <c r="E90" s="6" t="s">
        <v>29</v>
      </c>
    </row>
    <row r="91" spans="1:5" s="36" customFormat="1" x14ac:dyDescent="0.2">
      <c r="A91" s="6" t="str">
        <f>Foglio2!A91</f>
        <v>Z373190313</v>
      </c>
      <c r="B91" s="38" t="s">
        <v>300</v>
      </c>
      <c r="C91" s="5" t="s">
        <v>299</v>
      </c>
      <c r="D91" s="5"/>
      <c r="E91" s="6" t="s">
        <v>29</v>
      </c>
    </row>
    <row r="92" spans="1:5" s="36" customFormat="1" x14ac:dyDescent="0.2">
      <c r="A92" s="6" t="str">
        <f>Foglio2!A92</f>
        <v>ZC53150E49</v>
      </c>
      <c r="B92" s="38" t="s">
        <v>293</v>
      </c>
      <c r="C92" s="5" t="s">
        <v>294</v>
      </c>
      <c r="D92" s="5"/>
      <c r="E92" s="6" t="s">
        <v>29</v>
      </c>
    </row>
    <row r="93" spans="1:5" s="36" customFormat="1" x14ac:dyDescent="0.2">
      <c r="A93" s="6" t="str">
        <f>Foglio2!A93</f>
        <v>Z10318B4E9</v>
      </c>
      <c r="B93" s="38" t="s">
        <v>358</v>
      </c>
      <c r="C93" s="5" t="s">
        <v>357</v>
      </c>
      <c r="D93" s="5"/>
      <c r="E93" s="6" t="s">
        <v>29</v>
      </c>
    </row>
    <row r="94" spans="1:5" s="36" customFormat="1" x14ac:dyDescent="0.2">
      <c r="A94" s="6" t="str">
        <f>Foglio2!A94</f>
        <v>ZE6318B4BE</v>
      </c>
      <c r="B94" s="38" t="s">
        <v>941</v>
      </c>
      <c r="C94" s="5" t="s">
        <v>295</v>
      </c>
      <c r="D94" s="5"/>
      <c r="E94" s="6" t="s">
        <v>29</v>
      </c>
    </row>
    <row r="95" spans="1:5" s="36" customFormat="1" x14ac:dyDescent="0.2">
      <c r="A95" s="6" t="str">
        <f>Foglio2!A95</f>
        <v>Z3D31870A4</v>
      </c>
      <c r="B95" s="37" t="s">
        <v>940</v>
      </c>
      <c r="C95" s="5" t="s">
        <v>328</v>
      </c>
      <c r="D95" s="5"/>
      <c r="E95" s="6" t="s">
        <v>29</v>
      </c>
    </row>
    <row r="96" spans="1:5" s="36" customFormat="1" x14ac:dyDescent="0.2">
      <c r="A96" s="6" t="str">
        <f>Foglio2!A96</f>
        <v>Z1E318711C</v>
      </c>
      <c r="B96" s="37" t="s">
        <v>231</v>
      </c>
      <c r="C96" s="5" t="s">
        <v>232</v>
      </c>
      <c r="D96" s="5"/>
      <c r="E96" s="6" t="s">
        <v>29</v>
      </c>
    </row>
    <row r="97" spans="1:5" s="36" customFormat="1" x14ac:dyDescent="0.2">
      <c r="A97" s="6" t="str">
        <f>Foglio2!A97</f>
        <v>Z8131883F3</v>
      </c>
      <c r="B97" s="38" t="s">
        <v>291</v>
      </c>
      <c r="C97" s="5" t="s">
        <v>290</v>
      </c>
      <c r="D97" s="5"/>
      <c r="E97" s="6" t="s">
        <v>29</v>
      </c>
    </row>
    <row r="98" spans="1:5" s="36" customFormat="1" x14ac:dyDescent="0.2">
      <c r="A98" s="6" t="str">
        <f>Foglio2!A98</f>
        <v>Z132F47886</v>
      </c>
      <c r="B98" s="38" t="s">
        <v>70</v>
      </c>
      <c r="C98" s="5" t="s">
        <v>292</v>
      </c>
      <c r="D98" s="5"/>
      <c r="E98" s="6" t="s">
        <v>29</v>
      </c>
    </row>
    <row r="99" spans="1:5" s="36" customFormat="1" x14ac:dyDescent="0.2">
      <c r="A99" s="6" t="str">
        <f>Foglio2!A99</f>
        <v>ZF0318EA6C</v>
      </c>
      <c r="B99" s="38" t="s">
        <v>107</v>
      </c>
      <c r="C99" s="5" t="s">
        <v>285</v>
      </c>
      <c r="D99" s="5"/>
      <c r="E99" s="6" t="s">
        <v>29</v>
      </c>
    </row>
    <row r="100" spans="1:5" s="36" customFormat="1" x14ac:dyDescent="0.2">
      <c r="A100" s="6" t="str">
        <f>Foglio2!A100</f>
        <v>Z1931A0999</v>
      </c>
      <c r="B100" s="38" t="s">
        <v>350</v>
      </c>
      <c r="C100" s="5" t="s">
        <v>349</v>
      </c>
      <c r="D100" s="5"/>
      <c r="E100" s="6" t="s">
        <v>29</v>
      </c>
    </row>
    <row r="101" spans="1:5" s="36" customFormat="1" x14ac:dyDescent="0.2">
      <c r="A101" s="6" t="str">
        <f>Foglio2!A101</f>
        <v>Z132F47886</v>
      </c>
      <c r="B101" s="38" t="s">
        <v>70</v>
      </c>
      <c r="C101" s="5" t="s">
        <v>98</v>
      </c>
      <c r="D101" s="5"/>
      <c r="E101" s="6" t="s">
        <v>29</v>
      </c>
    </row>
    <row r="102" spans="1:5" s="36" customFormat="1" x14ac:dyDescent="0.2">
      <c r="A102" s="6" t="str">
        <f>Foglio2!A102</f>
        <v>Z8B31C1194</v>
      </c>
      <c r="B102" s="38" t="s">
        <v>781</v>
      </c>
      <c r="C102" s="5" t="s">
        <v>782</v>
      </c>
      <c r="D102" s="5"/>
      <c r="E102" s="6" t="s">
        <v>29</v>
      </c>
    </row>
    <row r="103" spans="1:5" s="36" customFormat="1" x14ac:dyDescent="0.2">
      <c r="A103" s="6" t="str">
        <f>Foglio2!A103</f>
        <v>Z3D31C6286</v>
      </c>
      <c r="B103" s="37" t="s">
        <v>939</v>
      </c>
      <c r="C103" s="7" t="s">
        <v>783</v>
      </c>
      <c r="D103" s="7"/>
      <c r="E103" s="6" t="s">
        <v>29</v>
      </c>
    </row>
    <row r="104" spans="1:5" s="36" customFormat="1" x14ac:dyDescent="0.2">
      <c r="A104" s="6" t="str">
        <f>Foglio2!A104</f>
        <v>Z6F31B7405</v>
      </c>
      <c r="B104" s="35" t="s">
        <v>308</v>
      </c>
      <c r="C104" s="6" t="s">
        <v>307</v>
      </c>
      <c r="D104" s="6"/>
      <c r="E104" s="6" t="s">
        <v>29</v>
      </c>
    </row>
    <row r="105" spans="1:5" s="36" customFormat="1" x14ac:dyDescent="0.2">
      <c r="A105" s="6" t="str">
        <f>Foglio2!A105</f>
        <v>ZBF31D9A0E</v>
      </c>
      <c r="B105" s="35" t="s">
        <v>480</v>
      </c>
      <c r="C105" s="6" t="s">
        <v>481</v>
      </c>
      <c r="D105" s="6"/>
      <c r="E105" s="6" t="s">
        <v>29</v>
      </c>
    </row>
    <row r="106" spans="1:5" s="36" customFormat="1" x14ac:dyDescent="0.2">
      <c r="A106" s="6" t="str">
        <f>Foglio2!A106</f>
        <v>ZF131D97D8</v>
      </c>
      <c r="B106" s="35" t="s">
        <v>300</v>
      </c>
      <c r="C106" s="6" t="s">
        <v>299</v>
      </c>
      <c r="D106" s="6"/>
      <c r="E106" s="6" t="s">
        <v>29</v>
      </c>
    </row>
    <row r="107" spans="1:5" s="36" customFormat="1" x14ac:dyDescent="0.2">
      <c r="A107" s="6" t="str">
        <f>Foglio2!A107</f>
        <v>Z8431D98DC</v>
      </c>
      <c r="B107" s="38" t="s">
        <v>393</v>
      </c>
      <c r="C107" s="5" t="s">
        <v>394</v>
      </c>
      <c r="D107" s="6"/>
      <c r="E107" s="6" t="s">
        <v>29</v>
      </c>
    </row>
    <row r="108" spans="1:5" s="36" customFormat="1" x14ac:dyDescent="0.2">
      <c r="A108" s="6" t="str">
        <f>Foglio2!A108</f>
        <v>Z8F31DF025</v>
      </c>
      <c r="B108" s="38" t="s">
        <v>219</v>
      </c>
      <c r="C108" s="5" t="s">
        <v>220</v>
      </c>
      <c r="D108" s="6"/>
      <c r="E108" s="6" t="s">
        <v>29</v>
      </c>
    </row>
    <row r="109" spans="1:5" s="36" customFormat="1" x14ac:dyDescent="0.2">
      <c r="A109" s="6" t="str">
        <f>Foglio2!A109</f>
        <v>ZF83189B33</v>
      </c>
      <c r="B109" s="35" t="s">
        <v>93</v>
      </c>
      <c r="C109" s="6" t="s">
        <v>318</v>
      </c>
      <c r="D109" s="6"/>
      <c r="E109" s="6" t="s">
        <v>29</v>
      </c>
    </row>
    <row r="110" spans="1:5" s="36" customFormat="1" x14ac:dyDescent="0.2">
      <c r="A110" s="6" t="str">
        <f>Foglio2!A110</f>
        <v>Z2B319C5E5</v>
      </c>
      <c r="B110" s="35" t="s">
        <v>167</v>
      </c>
      <c r="C110" s="6" t="s">
        <v>168</v>
      </c>
      <c r="D110" s="6"/>
      <c r="E110" s="6" t="s">
        <v>29</v>
      </c>
    </row>
    <row r="111" spans="1:5" s="36" customFormat="1" x14ac:dyDescent="0.2">
      <c r="A111" s="6" t="str">
        <f>Foglio2!A111</f>
        <v>ZBA319C432</v>
      </c>
      <c r="B111" s="35" t="s">
        <v>386</v>
      </c>
      <c r="C111" s="6" t="s">
        <v>717</v>
      </c>
      <c r="D111" s="6"/>
      <c r="E111" s="6" t="s">
        <v>29</v>
      </c>
    </row>
    <row r="112" spans="1:5" s="36" customFormat="1" x14ac:dyDescent="0.2">
      <c r="A112" s="6" t="str">
        <f>Foglio2!A112</f>
        <v>ZAC31E3B9D</v>
      </c>
      <c r="B112" s="35" t="s">
        <v>785</v>
      </c>
      <c r="C112" s="6" t="s">
        <v>784</v>
      </c>
      <c r="D112" s="6"/>
      <c r="E112" s="6" t="s">
        <v>29</v>
      </c>
    </row>
    <row r="113" spans="1:5" s="36" customFormat="1" x14ac:dyDescent="0.2">
      <c r="A113" s="6" t="str">
        <f>Foglio2!A113</f>
        <v>ZA731D9978</v>
      </c>
      <c r="B113" s="35" t="s">
        <v>327</v>
      </c>
      <c r="C113" s="6" t="s">
        <v>326</v>
      </c>
      <c r="D113" s="6"/>
      <c r="E113" s="6" t="s">
        <v>29</v>
      </c>
    </row>
    <row r="114" spans="1:5" s="36" customFormat="1" x14ac:dyDescent="0.2">
      <c r="A114" s="6" t="str">
        <f>Foglio2!A114</f>
        <v>Z1E318711C</v>
      </c>
      <c r="B114" s="35" t="s">
        <v>231</v>
      </c>
      <c r="C114" s="6" t="s">
        <v>232</v>
      </c>
      <c r="D114" s="6"/>
      <c r="E114" s="6" t="s">
        <v>29</v>
      </c>
    </row>
    <row r="115" spans="1:5" s="36" customFormat="1" x14ac:dyDescent="0.2">
      <c r="A115" s="6" t="str">
        <f>Foglio2!A115</f>
        <v>Z3D31870A4</v>
      </c>
      <c r="B115" s="42" t="s">
        <v>940</v>
      </c>
      <c r="C115" s="6" t="s">
        <v>328</v>
      </c>
      <c r="D115" s="6"/>
      <c r="E115" s="6" t="s">
        <v>29</v>
      </c>
    </row>
    <row r="116" spans="1:5" s="36" customFormat="1" x14ac:dyDescent="0.2">
      <c r="A116" s="6" t="str">
        <f>Foglio2!A116</f>
        <v>Z8B31F820A</v>
      </c>
      <c r="B116" s="38" t="s">
        <v>438</v>
      </c>
      <c r="C116" s="5" t="s">
        <v>439</v>
      </c>
      <c r="D116" s="5"/>
      <c r="E116" s="6" t="s">
        <v>29</v>
      </c>
    </row>
    <row r="117" spans="1:5" s="36" customFormat="1" x14ac:dyDescent="0.2">
      <c r="A117" s="6" t="str">
        <f>Foglio2!A117</f>
        <v>Z3D31F8296</v>
      </c>
      <c r="B117" s="38" t="s">
        <v>438</v>
      </c>
      <c r="C117" s="5" t="s">
        <v>439</v>
      </c>
      <c r="D117" s="5"/>
      <c r="E117" s="6" t="s">
        <v>29</v>
      </c>
    </row>
    <row r="118" spans="1:5" s="36" customFormat="1" x14ac:dyDescent="0.2">
      <c r="A118" s="6" t="str">
        <f>Foglio2!A118</f>
        <v>ZB831F8362</v>
      </c>
      <c r="B118" s="38" t="s">
        <v>300</v>
      </c>
      <c r="C118" s="5" t="s">
        <v>299</v>
      </c>
      <c r="D118" s="5"/>
      <c r="E118" s="6" t="s">
        <v>29</v>
      </c>
    </row>
    <row r="119" spans="1:5" s="36" customFormat="1" x14ac:dyDescent="0.2">
      <c r="A119" s="6" t="str">
        <f>Foglio2!A119</f>
        <v>ZD331F83CC</v>
      </c>
      <c r="B119" s="38" t="s">
        <v>359</v>
      </c>
      <c r="C119" s="5" t="s">
        <v>360</v>
      </c>
      <c r="D119" s="5"/>
      <c r="E119" s="6" t="s">
        <v>29</v>
      </c>
    </row>
    <row r="120" spans="1:5" s="36" customFormat="1" x14ac:dyDescent="0.2">
      <c r="A120" s="6" t="str">
        <f>Foglio2!A120</f>
        <v>87801465B0</v>
      </c>
      <c r="B120" s="38" t="s">
        <v>300</v>
      </c>
      <c r="C120" s="5" t="s">
        <v>299</v>
      </c>
      <c r="D120" s="5"/>
      <c r="E120" s="6" t="s">
        <v>29</v>
      </c>
    </row>
    <row r="121" spans="1:5" s="36" customFormat="1" x14ac:dyDescent="0.2">
      <c r="A121" s="6" t="str">
        <f>Foglio2!A121</f>
        <v>ZDA31D7631</v>
      </c>
      <c r="B121" s="38" t="s">
        <v>189</v>
      </c>
      <c r="C121" s="5" t="s">
        <v>190</v>
      </c>
      <c r="D121" s="5"/>
      <c r="E121" s="6" t="s">
        <v>29</v>
      </c>
    </row>
    <row r="122" spans="1:5" s="36" customFormat="1" x14ac:dyDescent="0.2">
      <c r="A122" s="6" t="str">
        <f>Foglio2!A122</f>
        <v>ZAD31F72B1</v>
      </c>
      <c r="B122" s="38" t="s">
        <v>346</v>
      </c>
      <c r="C122" s="5" t="s">
        <v>345</v>
      </c>
      <c r="D122" s="5"/>
      <c r="E122" s="6" t="s">
        <v>29</v>
      </c>
    </row>
    <row r="123" spans="1:5" s="36" customFormat="1" x14ac:dyDescent="0.2">
      <c r="A123" s="6" t="str">
        <f>Foglio2!A123</f>
        <v>Z4A31FA090</v>
      </c>
      <c r="B123" s="38" t="s">
        <v>354</v>
      </c>
      <c r="C123" s="5" t="s">
        <v>353</v>
      </c>
      <c r="D123" s="5"/>
      <c r="E123" s="6" t="s">
        <v>29</v>
      </c>
    </row>
    <row r="124" spans="1:5" s="36" customFormat="1" x14ac:dyDescent="0.2">
      <c r="A124" s="6" t="str">
        <f>Foglio2!A124</f>
        <v>ZDB3210551</v>
      </c>
      <c r="B124" s="38" t="s">
        <v>355</v>
      </c>
      <c r="C124" s="5" t="s">
        <v>356</v>
      </c>
      <c r="D124" s="5"/>
      <c r="E124" s="6" t="s">
        <v>29</v>
      </c>
    </row>
    <row r="125" spans="1:5" s="36" customFormat="1" x14ac:dyDescent="0.2">
      <c r="A125" s="6" t="str">
        <f>Foglio2!A125</f>
        <v>Z23321C5E6</v>
      </c>
      <c r="B125" s="38" t="s">
        <v>395</v>
      </c>
      <c r="C125" s="5" t="s">
        <v>396</v>
      </c>
      <c r="D125" s="5"/>
      <c r="E125" s="6" t="s">
        <v>29</v>
      </c>
    </row>
    <row r="126" spans="1:5" s="36" customFormat="1" x14ac:dyDescent="0.2">
      <c r="A126" s="6" t="str">
        <f>Foglio2!A126</f>
        <v>ZD2321C7FF</v>
      </c>
      <c r="B126" s="38" t="s">
        <v>350</v>
      </c>
      <c r="C126" s="5" t="s">
        <v>349</v>
      </c>
      <c r="D126" s="5"/>
      <c r="E126" s="6" t="s">
        <v>29</v>
      </c>
    </row>
    <row r="127" spans="1:5" s="36" customFormat="1" x14ac:dyDescent="0.2">
      <c r="A127" s="6" t="str">
        <f>Foglio2!A127</f>
        <v>Z3032089C5</v>
      </c>
      <c r="B127" s="38" t="s">
        <v>468</v>
      </c>
      <c r="C127" s="5" t="s">
        <v>469</v>
      </c>
      <c r="D127" s="5"/>
      <c r="E127" s="6" t="s">
        <v>29</v>
      </c>
    </row>
    <row r="128" spans="1:5" s="36" customFormat="1" x14ac:dyDescent="0.2">
      <c r="A128" s="6" t="str">
        <f>Foglio2!A128</f>
        <v>Z143208B0C</v>
      </c>
      <c r="B128" s="38" t="s">
        <v>690</v>
      </c>
      <c r="C128" s="5" t="s">
        <v>691</v>
      </c>
      <c r="D128" s="5"/>
      <c r="E128" s="6" t="s">
        <v>29</v>
      </c>
    </row>
    <row r="129" spans="1:5" s="36" customFormat="1" x14ac:dyDescent="0.2">
      <c r="A129" s="6" t="str">
        <f>Foglio2!A129</f>
        <v>ZF731994FE</v>
      </c>
      <c r="B129" s="38" t="s">
        <v>372</v>
      </c>
      <c r="C129" s="5" t="s">
        <v>373</v>
      </c>
      <c r="D129" s="5"/>
      <c r="E129" s="6" t="s">
        <v>29</v>
      </c>
    </row>
    <row r="130" spans="1:5" s="36" customFormat="1" x14ac:dyDescent="0.2">
      <c r="A130" s="6" t="str">
        <f>Foglio2!A130</f>
        <v>ZDB3223C20</v>
      </c>
      <c r="B130" s="35" t="s">
        <v>93</v>
      </c>
      <c r="C130" s="6" t="s">
        <v>318</v>
      </c>
      <c r="D130" s="5"/>
      <c r="E130" s="6" t="s">
        <v>29</v>
      </c>
    </row>
    <row r="131" spans="1:5" s="36" customFormat="1" x14ac:dyDescent="0.2">
      <c r="A131" s="6" t="str">
        <f>Foglio2!A131</f>
        <v>Z493223FEA</v>
      </c>
      <c r="B131" s="38" t="s">
        <v>70</v>
      </c>
      <c r="C131" s="5" t="s">
        <v>98</v>
      </c>
      <c r="D131" s="5"/>
      <c r="E131" s="6" t="s">
        <v>29</v>
      </c>
    </row>
    <row r="132" spans="1:5" s="36" customFormat="1" x14ac:dyDescent="0.2">
      <c r="A132" s="6" t="str">
        <f>Foglio2!A132</f>
        <v>Z8D32230E8</v>
      </c>
      <c r="B132" s="38" t="s">
        <v>380</v>
      </c>
      <c r="C132" s="5" t="s">
        <v>381</v>
      </c>
      <c r="D132" s="5"/>
      <c r="E132" s="6" t="s">
        <v>29</v>
      </c>
    </row>
    <row r="133" spans="1:5" s="36" customFormat="1" ht="22.5" x14ac:dyDescent="0.2">
      <c r="A133" s="6" t="str">
        <f>Foglio2!A133</f>
        <v>ZE53225369</v>
      </c>
      <c r="B133" s="40" t="s">
        <v>950</v>
      </c>
      <c r="C133" s="7" t="s">
        <v>951</v>
      </c>
      <c r="D133" s="5"/>
      <c r="E133" s="6" t="s">
        <v>29</v>
      </c>
    </row>
    <row r="134" spans="1:5" s="36" customFormat="1" x14ac:dyDescent="0.2">
      <c r="A134" s="6" t="str">
        <f>Foglio2!A134</f>
        <v>Z653383E73</v>
      </c>
      <c r="B134" s="38" t="s">
        <v>300</v>
      </c>
      <c r="C134" s="5" t="s">
        <v>299</v>
      </c>
      <c r="D134" s="5"/>
      <c r="E134" s="6" t="s">
        <v>29</v>
      </c>
    </row>
    <row r="135" spans="1:5" s="36" customFormat="1" x14ac:dyDescent="0.2">
      <c r="A135" s="6" t="str">
        <f>Foglio2!A135</f>
        <v>ZB4319C342</v>
      </c>
      <c r="B135" s="38" t="s">
        <v>386</v>
      </c>
      <c r="C135" s="5" t="s">
        <v>387</v>
      </c>
      <c r="D135" s="5"/>
      <c r="E135" s="6" t="s">
        <v>29</v>
      </c>
    </row>
    <row r="136" spans="1:5" s="36" customFormat="1" x14ac:dyDescent="0.2">
      <c r="A136" s="6" t="str">
        <f>Foglio2!A136</f>
        <v>Z1C3225329</v>
      </c>
      <c r="B136" s="38" t="s">
        <v>197</v>
      </c>
      <c r="C136" s="5" t="s">
        <v>198</v>
      </c>
      <c r="D136" s="5"/>
      <c r="E136" s="6" t="s">
        <v>29</v>
      </c>
    </row>
    <row r="137" spans="1:5" s="36" customFormat="1" x14ac:dyDescent="0.2">
      <c r="A137" s="6" t="str">
        <f>Foglio2!A137</f>
        <v>ZE23234D9A</v>
      </c>
      <c r="B137" s="38" t="s">
        <v>442</v>
      </c>
      <c r="C137" s="5" t="s">
        <v>443</v>
      </c>
      <c r="D137" s="5"/>
      <c r="E137" s="6" t="s">
        <v>29</v>
      </c>
    </row>
    <row r="138" spans="1:5" s="36" customFormat="1" x14ac:dyDescent="0.2">
      <c r="A138" s="6" t="str">
        <f>Foglio2!A138</f>
        <v>Z6632367FD</v>
      </c>
      <c r="B138" s="38" t="s">
        <v>451</v>
      </c>
      <c r="C138" s="5" t="s">
        <v>452</v>
      </c>
      <c r="D138" s="5"/>
      <c r="E138" s="6" t="s">
        <v>29</v>
      </c>
    </row>
    <row r="139" spans="1:5" s="36" customFormat="1" x14ac:dyDescent="0.2">
      <c r="A139" s="6" t="str">
        <f>Foglio2!A139</f>
        <v>Z86320896B</v>
      </c>
      <c r="B139" s="38" t="s">
        <v>399</v>
      </c>
      <c r="C139" s="5" t="s">
        <v>400</v>
      </c>
      <c r="D139" s="5"/>
      <c r="E139" s="6" t="s">
        <v>29</v>
      </c>
    </row>
    <row r="140" spans="1:5" s="36" customFormat="1" x14ac:dyDescent="0.2">
      <c r="A140" s="6" t="str">
        <f>Foglio2!A140</f>
        <v>ZF732434C5</v>
      </c>
      <c r="B140" s="38" t="s">
        <v>494</v>
      </c>
      <c r="C140" s="5" t="s">
        <v>718</v>
      </c>
      <c r="D140" s="5"/>
      <c r="E140" s="6" t="s">
        <v>29</v>
      </c>
    </row>
    <row r="141" spans="1:5" s="36" customFormat="1" x14ac:dyDescent="0.2">
      <c r="A141" s="6" t="str">
        <f>Foglio2!A141</f>
        <v>ZD632434B3</v>
      </c>
      <c r="B141" s="38" t="s">
        <v>421</v>
      </c>
      <c r="C141" s="5" t="s">
        <v>420</v>
      </c>
      <c r="D141" s="5"/>
      <c r="E141" s="6" t="s">
        <v>29</v>
      </c>
    </row>
    <row r="142" spans="1:5" s="36" customFormat="1" x14ac:dyDescent="0.2">
      <c r="A142" s="6" t="str">
        <f>Foglio2!A142</f>
        <v>ZAF32434F9</v>
      </c>
      <c r="B142" s="38" t="s">
        <v>300</v>
      </c>
      <c r="C142" s="5" t="s">
        <v>299</v>
      </c>
      <c r="D142" s="5"/>
      <c r="E142" s="6" t="s">
        <v>29</v>
      </c>
    </row>
    <row r="143" spans="1:5" s="36" customFormat="1" x14ac:dyDescent="0.2">
      <c r="A143" s="6" t="str">
        <f>Foglio2!A143</f>
        <v>ZC53243505</v>
      </c>
      <c r="B143" s="38" t="s">
        <v>792</v>
      </c>
      <c r="C143" s="5" t="s">
        <v>793</v>
      </c>
      <c r="D143" s="5"/>
      <c r="E143" s="6" t="s">
        <v>29</v>
      </c>
    </row>
    <row r="144" spans="1:5" s="36" customFormat="1" x14ac:dyDescent="0.2">
      <c r="A144" s="6" t="str">
        <f>Foglio2!A144</f>
        <v>Z6D32434D5</v>
      </c>
      <c r="B144" s="38" t="s">
        <v>440</v>
      </c>
      <c r="C144" s="5" t="s">
        <v>441</v>
      </c>
      <c r="D144" s="5"/>
      <c r="E144" s="6" t="s">
        <v>29</v>
      </c>
    </row>
    <row r="145" spans="1:5" s="36" customFormat="1" x14ac:dyDescent="0.2">
      <c r="A145" s="6" t="str">
        <f>Foglio2!A145</f>
        <v>ZC431D9876</v>
      </c>
      <c r="B145" s="38" t="s">
        <v>414</v>
      </c>
      <c r="C145" s="5" t="s">
        <v>415</v>
      </c>
      <c r="D145" s="5"/>
      <c r="E145" s="6" t="s">
        <v>29</v>
      </c>
    </row>
    <row r="146" spans="1:5" s="36" customFormat="1" x14ac:dyDescent="0.2">
      <c r="A146" s="6" t="str">
        <f>Foglio2!A146</f>
        <v>ZD332434DF</v>
      </c>
      <c r="B146" s="38" t="s">
        <v>438</v>
      </c>
      <c r="C146" s="5" t="s">
        <v>439</v>
      </c>
      <c r="D146" s="5"/>
      <c r="E146" s="6" t="s">
        <v>29</v>
      </c>
    </row>
    <row r="147" spans="1:5" s="36" customFormat="1" x14ac:dyDescent="0.2">
      <c r="A147" s="6" t="str">
        <f>Foglio2!A147</f>
        <v>ZDE32434E5</v>
      </c>
      <c r="B147" s="38" t="s">
        <v>719</v>
      </c>
      <c r="C147" s="5" t="s">
        <v>463</v>
      </c>
      <c r="D147" s="5"/>
      <c r="E147" s="6" t="s">
        <v>29</v>
      </c>
    </row>
    <row r="148" spans="1:5" s="36" customFormat="1" x14ac:dyDescent="0.2">
      <c r="A148" s="6" t="str">
        <f>Foglio2!A148</f>
        <v>ZF131D97D8</v>
      </c>
      <c r="B148" s="40" t="s">
        <v>300</v>
      </c>
      <c r="C148" s="7" t="s">
        <v>299</v>
      </c>
      <c r="D148" s="5"/>
      <c r="E148" s="6" t="s">
        <v>29</v>
      </c>
    </row>
    <row r="149" spans="1:5" s="36" customFormat="1" x14ac:dyDescent="0.2">
      <c r="A149" s="6" t="str">
        <f>Foglio2!A149</f>
        <v>ZE832553ED</v>
      </c>
      <c r="B149" s="38" t="s">
        <v>798</v>
      </c>
      <c r="C149" s="5" t="s">
        <v>799</v>
      </c>
      <c r="D149" s="5"/>
      <c r="E149" s="6" t="s">
        <v>29</v>
      </c>
    </row>
    <row r="150" spans="1:5" s="36" customFormat="1" x14ac:dyDescent="0.2">
      <c r="A150" s="6" t="str">
        <f>Foglio2!A150</f>
        <v>ZDE325542C</v>
      </c>
      <c r="B150" s="38" t="s">
        <v>750</v>
      </c>
      <c r="C150" s="5" t="s">
        <v>749</v>
      </c>
      <c r="D150" s="5"/>
      <c r="E150" s="6" t="s">
        <v>29</v>
      </c>
    </row>
    <row r="151" spans="1:5" s="36" customFormat="1" x14ac:dyDescent="0.2">
      <c r="A151" s="6" t="str">
        <f>Foglio2!A151</f>
        <v>Z23325E0F6</v>
      </c>
      <c r="B151" s="38" t="s">
        <v>291</v>
      </c>
      <c r="C151" s="5" t="s">
        <v>290</v>
      </c>
      <c r="D151" s="5"/>
      <c r="E151" s="6" t="s">
        <v>29</v>
      </c>
    </row>
    <row r="152" spans="1:5" s="36" customFormat="1" x14ac:dyDescent="0.2">
      <c r="A152" s="6" t="str">
        <f>Foglio2!A152</f>
        <v>Z1232623F4</v>
      </c>
      <c r="B152" s="38" t="s">
        <v>608</v>
      </c>
      <c r="C152" s="5" t="s">
        <v>609</v>
      </c>
      <c r="D152" s="5"/>
      <c r="E152" s="6" t="s">
        <v>29</v>
      </c>
    </row>
    <row r="153" spans="1:5" s="36" customFormat="1" x14ac:dyDescent="0.2">
      <c r="A153" s="6" t="str">
        <f>Foglio2!A153</f>
        <v>Z4F32622BF</v>
      </c>
      <c r="B153" s="38" t="s">
        <v>433</v>
      </c>
      <c r="C153" s="5" t="s">
        <v>432</v>
      </c>
      <c r="D153" s="5"/>
      <c r="E153" s="6" t="s">
        <v>29</v>
      </c>
    </row>
    <row r="154" spans="1:5" s="36" customFormat="1" x14ac:dyDescent="0.2">
      <c r="A154" s="6" t="str">
        <f>Foglio2!A154</f>
        <v>Z3932648F0</v>
      </c>
      <c r="B154" s="38" t="s">
        <v>707</v>
      </c>
      <c r="C154" s="5" t="s">
        <v>708</v>
      </c>
      <c r="D154" s="5"/>
      <c r="E154" s="6" t="s">
        <v>29</v>
      </c>
    </row>
    <row r="155" spans="1:5" s="36" customFormat="1" x14ac:dyDescent="0.2">
      <c r="A155" s="6" t="str">
        <f>Foglio2!A155</f>
        <v>ZD33264E2B</v>
      </c>
      <c r="B155" s="38" t="s">
        <v>698</v>
      </c>
      <c r="C155" s="5" t="s">
        <v>699</v>
      </c>
      <c r="D155" s="5"/>
      <c r="E155" s="6" t="s">
        <v>29</v>
      </c>
    </row>
    <row r="156" spans="1:5" s="36" customFormat="1" x14ac:dyDescent="0.2">
      <c r="A156" s="6" t="str">
        <f>Foglio2!A156</f>
        <v>ZF63260443</v>
      </c>
      <c r="B156" s="38" t="s">
        <v>70</v>
      </c>
      <c r="C156" s="5" t="s">
        <v>71</v>
      </c>
      <c r="D156" s="5"/>
      <c r="E156" s="6" t="s">
        <v>29</v>
      </c>
    </row>
    <row r="157" spans="1:5" s="36" customFormat="1" x14ac:dyDescent="0.2">
      <c r="A157" s="6" t="str">
        <f>Foglio2!A157</f>
        <v>ZF63260443</v>
      </c>
      <c r="B157" s="38" t="s">
        <v>446</v>
      </c>
      <c r="C157" s="5" t="s">
        <v>71</v>
      </c>
      <c r="D157" s="5"/>
      <c r="E157" s="6" t="s">
        <v>29</v>
      </c>
    </row>
    <row r="158" spans="1:5" s="36" customFormat="1" x14ac:dyDescent="0.2">
      <c r="A158" s="6" t="str">
        <f>Foglio2!A158</f>
        <v>Z253278C01</v>
      </c>
      <c r="B158" s="38" t="s">
        <v>449</v>
      </c>
      <c r="C158" s="5" t="s">
        <v>450</v>
      </c>
      <c r="D158" s="5"/>
      <c r="E158" s="6" t="s">
        <v>29</v>
      </c>
    </row>
    <row r="159" spans="1:5" s="36" customFormat="1" x14ac:dyDescent="0.2">
      <c r="A159" s="6">
        <f>Foglio2!A159</f>
        <v>8832609387</v>
      </c>
      <c r="B159" s="38" t="s">
        <v>787</v>
      </c>
      <c r="C159" s="5" t="s">
        <v>786</v>
      </c>
      <c r="D159" s="5"/>
      <c r="E159" s="6" t="s">
        <v>29</v>
      </c>
    </row>
    <row r="160" spans="1:5" s="36" customFormat="1" x14ac:dyDescent="0.2">
      <c r="A160" s="6">
        <f>Foglio2!A160</f>
        <v>8832569285</v>
      </c>
      <c r="B160" s="38" t="s">
        <v>545</v>
      </c>
      <c r="C160" s="5" t="s">
        <v>546</v>
      </c>
      <c r="D160" s="5"/>
      <c r="E160" s="6" t="s">
        <v>29</v>
      </c>
    </row>
    <row r="161" spans="1:5" s="36" customFormat="1" x14ac:dyDescent="0.2">
      <c r="A161" s="6" t="str">
        <f>Foglio2!A161</f>
        <v>ZAC3285421</v>
      </c>
      <c r="B161" s="38" t="s">
        <v>492</v>
      </c>
      <c r="C161" s="5" t="s">
        <v>493</v>
      </c>
      <c r="D161" s="5"/>
      <c r="E161" s="6" t="s">
        <v>29</v>
      </c>
    </row>
    <row r="162" spans="1:5" s="36" customFormat="1" x14ac:dyDescent="0.2">
      <c r="A162" s="6" t="str">
        <f>Foglio2!A162</f>
        <v>ZF732434C5</v>
      </c>
      <c r="B162" s="38" t="s">
        <v>457</v>
      </c>
      <c r="C162" s="5" t="s">
        <v>458</v>
      </c>
      <c r="D162" s="5"/>
      <c r="E162" s="6" t="s">
        <v>29</v>
      </c>
    </row>
    <row r="163" spans="1:5" s="36" customFormat="1" x14ac:dyDescent="0.2">
      <c r="A163" s="6" t="str">
        <f>Foglio2!A163</f>
        <v>ZAF3289F74</v>
      </c>
      <c r="B163" s="38" t="s">
        <v>476</v>
      </c>
      <c r="C163" s="5" t="s">
        <v>477</v>
      </c>
      <c r="D163" s="5"/>
      <c r="E163" s="6" t="s">
        <v>29</v>
      </c>
    </row>
    <row r="164" spans="1:5" s="36" customFormat="1" x14ac:dyDescent="0.2">
      <c r="A164" s="6" t="str">
        <f>Foglio2!A164</f>
        <v>Z56328D8D8</v>
      </c>
      <c r="B164" s="38" t="s">
        <v>522</v>
      </c>
      <c r="C164" s="5" t="s">
        <v>521</v>
      </c>
      <c r="D164" s="5"/>
      <c r="E164" s="6" t="s">
        <v>29</v>
      </c>
    </row>
    <row r="165" spans="1:5" s="36" customFormat="1" x14ac:dyDescent="0.2">
      <c r="A165" s="6" t="str">
        <f>Foglio2!A165</f>
        <v>Z6E329B8FA</v>
      </c>
      <c r="B165" s="38" t="s">
        <v>472</v>
      </c>
      <c r="C165" s="5" t="s">
        <v>473</v>
      </c>
      <c r="D165" s="5"/>
      <c r="E165" s="6" t="s">
        <v>29</v>
      </c>
    </row>
    <row r="166" spans="1:5" s="36" customFormat="1" x14ac:dyDescent="0.2">
      <c r="A166" s="6" t="str">
        <f>Foglio2!A166</f>
        <v>Z67339D9CE</v>
      </c>
      <c r="B166" s="38" t="s">
        <v>835</v>
      </c>
      <c r="C166" s="5" t="s">
        <v>836</v>
      </c>
      <c r="D166" s="5"/>
      <c r="E166" s="6" t="s">
        <v>29</v>
      </c>
    </row>
    <row r="167" spans="1:5" s="36" customFormat="1" x14ac:dyDescent="0.2">
      <c r="A167" s="6" t="str">
        <f>Foglio2!A167</f>
        <v>Z36329C651</v>
      </c>
      <c r="B167" s="38" t="s">
        <v>543</v>
      </c>
      <c r="C167" s="5" t="s">
        <v>544</v>
      </c>
      <c r="D167" s="5"/>
      <c r="E167" s="6" t="s">
        <v>29</v>
      </c>
    </row>
    <row r="168" spans="1:5" s="36" customFormat="1" x14ac:dyDescent="0.2">
      <c r="A168" s="6" t="str">
        <f>Foglio2!A168</f>
        <v>Z3F329FEAB</v>
      </c>
      <c r="B168" s="38" t="s">
        <v>509</v>
      </c>
      <c r="C168" s="5" t="s">
        <v>508</v>
      </c>
      <c r="D168" s="5"/>
      <c r="E168" s="6" t="s">
        <v>29</v>
      </c>
    </row>
    <row r="169" spans="1:5" s="36" customFormat="1" x14ac:dyDescent="0.2">
      <c r="A169" s="6" t="str">
        <f>Foglio2!A169</f>
        <v>ZA033935BE</v>
      </c>
      <c r="B169" s="38" t="s">
        <v>794</v>
      </c>
      <c r="C169" s="5" t="s">
        <v>795</v>
      </c>
      <c r="D169" s="5"/>
      <c r="E169" s="6" t="s">
        <v>29</v>
      </c>
    </row>
    <row r="170" spans="1:5" s="36" customFormat="1" x14ac:dyDescent="0.2">
      <c r="A170" s="6" t="str">
        <f>Foglio2!A170</f>
        <v>ZB032A3C80</v>
      </c>
      <c r="B170" s="38" t="s">
        <v>490</v>
      </c>
      <c r="C170" s="5" t="s">
        <v>491</v>
      </c>
      <c r="D170" s="5"/>
      <c r="E170" s="6" t="s">
        <v>29</v>
      </c>
    </row>
    <row r="171" spans="1:5" s="36" customFormat="1" x14ac:dyDescent="0.2">
      <c r="A171" s="6" t="str">
        <f>Foglio2!A171</f>
        <v>ZF732434C5</v>
      </c>
      <c r="B171" s="38" t="s">
        <v>484</v>
      </c>
      <c r="C171" s="5" t="s">
        <v>485</v>
      </c>
      <c r="D171" s="5"/>
      <c r="E171" s="6" t="s">
        <v>29</v>
      </c>
    </row>
    <row r="172" spans="1:5" s="36" customFormat="1" x14ac:dyDescent="0.2">
      <c r="A172" s="6" t="str">
        <f>Foglio2!A172</f>
        <v>Z27328548F</v>
      </c>
      <c r="B172" s="38" t="s">
        <v>488</v>
      </c>
      <c r="C172" s="5" t="s">
        <v>489</v>
      </c>
      <c r="D172" s="5"/>
      <c r="E172" s="6" t="s">
        <v>29</v>
      </c>
    </row>
    <row r="173" spans="1:5" s="36" customFormat="1" x14ac:dyDescent="0.2">
      <c r="A173" s="6" t="str">
        <f>Foglio2!A173</f>
        <v>ZF732434C5</v>
      </c>
      <c r="B173" s="38" t="s">
        <v>494</v>
      </c>
      <c r="C173" s="5" t="s">
        <v>495</v>
      </c>
      <c r="D173" s="5"/>
      <c r="E173" s="6" t="s">
        <v>29</v>
      </c>
    </row>
    <row r="174" spans="1:5" s="36" customFormat="1" x14ac:dyDescent="0.2">
      <c r="A174" s="6" t="str">
        <f>Foglio2!A174</f>
        <v>Z5132B0853</v>
      </c>
      <c r="B174" s="38" t="s">
        <v>300</v>
      </c>
      <c r="C174" s="5" t="s">
        <v>299</v>
      </c>
      <c r="D174" s="5"/>
      <c r="E174" s="6" t="s">
        <v>29</v>
      </c>
    </row>
    <row r="175" spans="1:5" s="36" customFormat="1" x14ac:dyDescent="0.2">
      <c r="A175" s="6" t="str">
        <f>Foglio2!A175</f>
        <v>ZEF32B0DA7</v>
      </c>
      <c r="B175" s="40" t="s">
        <v>952</v>
      </c>
      <c r="C175" s="7" t="s">
        <v>953</v>
      </c>
      <c r="D175" s="5"/>
      <c r="E175" s="6" t="s">
        <v>29</v>
      </c>
    </row>
    <row r="176" spans="1:5" s="36" customFormat="1" x14ac:dyDescent="0.2">
      <c r="A176" s="6">
        <f>Foglio2!A176</f>
        <v>8862101518</v>
      </c>
      <c r="B176" s="38" t="s">
        <v>710</v>
      </c>
      <c r="C176" s="5" t="s">
        <v>709</v>
      </c>
      <c r="D176" s="5"/>
      <c r="E176" s="6" t="s">
        <v>29</v>
      </c>
    </row>
    <row r="177" spans="1:5" s="36" customFormat="1" x14ac:dyDescent="0.2">
      <c r="A177" s="6" t="str">
        <f>Foglio2!A177</f>
        <v>886233997E</v>
      </c>
      <c r="B177" s="38" t="s">
        <v>766</v>
      </c>
      <c r="C177" s="5" t="s">
        <v>765</v>
      </c>
      <c r="D177" s="5"/>
      <c r="E177" s="6" t="s">
        <v>29</v>
      </c>
    </row>
    <row r="178" spans="1:5" s="36" customFormat="1" x14ac:dyDescent="0.2">
      <c r="A178" s="6" t="str">
        <f>Foglio2!A178</f>
        <v>ZED328C5BC</v>
      </c>
      <c r="B178" s="38" t="s">
        <v>719</v>
      </c>
      <c r="C178" s="5" t="s">
        <v>463</v>
      </c>
      <c r="D178" s="5"/>
      <c r="E178" s="6" t="s">
        <v>29</v>
      </c>
    </row>
    <row r="179" spans="1:5" s="36" customFormat="1" ht="15" customHeight="1" x14ac:dyDescent="0.2">
      <c r="A179" s="6">
        <f>Foglio2!A179</f>
        <v>8864153276</v>
      </c>
      <c r="B179" s="38" t="s">
        <v>702</v>
      </c>
      <c r="C179" s="5" t="s">
        <v>703</v>
      </c>
      <c r="D179" s="5"/>
      <c r="E179" s="6" t="s">
        <v>29</v>
      </c>
    </row>
    <row r="180" spans="1:5" s="36" customFormat="1" x14ac:dyDescent="0.2">
      <c r="A180" s="6" t="str">
        <f>Foglio2!A180</f>
        <v>ZD532B66BB</v>
      </c>
      <c r="B180" s="38" t="s">
        <v>55</v>
      </c>
      <c r="C180" s="7" t="s">
        <v>56</v>
      </c>
      <c r="D180" s="5"/>
      <c r="E180" s="6" t="s">
        <v>29</v>
      </c>
    </row>
    <row r="181" spans="1:5" s="36" customFormat="1" x14ac:dyDescent="0.2">
      <c r="A181" s="6" t="str">
        <f>Foglio2!A181</f>
        <v>Z6032B27D2</v>
      </c>
      <c r="B181" s="35" t="s">
        <v>327</v>
      </c>
      <c r="C181" s="6" t="s">
        <v>326</v>
      </c>
      <c r="D181" s="5"/>
      <c r="E181" s="6" t="s">
        <v>29</v>
      </c>
    </row>
    <row r="182" spans="1:5" s="36" customFormat="1" x14ac:dyDescent="0.2">
      <c r="A182" s="6" t="str">
        <f>Foglio2!A182</f>
        <v>Z7A32994FE</v>
      </c>
      <c r="B182" s="38" t="s">
        <v>515</v>
      </c>
      <c r="C182" s="5" t="s">
        <v>514</v>
      </c>
      <c r="D182" s="5"/>
      <c r="E182" s="6" t="s">
        <v>29</v>
      </c>
    </row>
    <row r="183" spans="1:5" s="36" customFormat="1" x14ac:dyDescent="0.2">
      <c r="A183" s="6" t="str">
        <f>Foglio2!A183</f>
        <v>Z0632C7D47</v>
      </c>
      <c r="B183" s="38" t="s">
        <v>518</v>
      </c>
      <c r="C183" s="5" t="s">
        <v>519</v>
      </c>
      <c r="D183" s="5"/>
      <c r="E183" s="6" t="s">
        <v>29</v>
      </c>
    </row>
    <row r="184" spans="1:5" s="36" customFormat="1" x14ac:dyDescent="0.2">
      <c r="A184" s="6" t="str">
        <f>Foglio2!A184</f>
        <v>Z132F47886</v>
      </c>
      <c r="B184" s="38" t="s">
        <v>70</v>
      </c>
      <c r="C184" s="5" t="s">
        <v>71</v>
      </c>
      <c r="D184" s="5"/>
      <c r="E184" s="6" t="s">
        <v>29</v>
      </c>
    </row>
    <row r="185" spans="1:5" s="36" customFormat="1" x14ac:dyDescent="0.2">
      <c r="A185" s="6" t="str">
        <f>Foglio2!A185</f>
        <v>ZCE32B2A04</v>
      </c>
      <c r="B185" s="38" t="s">
        <v>438</v>
      </c>
      <c r="C185" s="5" t="s">
        <v>439</v>
      </c>
      <c r="D185" s="5"/>
      <c r="E185" s="6" t="s">
        <v>29</v>
      </c>
    </row>
    <row r="186" spans="1:5" s="36" customFormat="1" x14ac:dyDescent="0.2">
      <c r="A186" s="6" t="str">
        <f>Foglio2!A186</f>
        <v>Z132F47886</v>
      </c>
      <c r="B186" s="38" t="s">
        <v>70</v>
      </c>
      <c r="C186" s="5" t="s">
        <v>292</v>
      </c>
      <c r="D186" s="5"/>
      <c r="E186" s="6" t="s">
        <v>29</v>
      </c>
    </row>
    <row r="187" spans="1:5" s="36" customFormat="1" x14ac:dyDescent="0.2">
      <c r="A187" s="6" t="str">
        <f>Foglio2!A187</f>
        <v>Z8032D8688</v>
      </c>
      <c r="B187" s="38" t="s">
        <v>526</v>
      </c>
      <c r="C187" s="5" t="s">
        <v>525</v>
      </c>
      <c r="D187" s="5"/>
      <c r="E187" s="6" t="s">
        <v>29</v>
      </c>
    </row>
    <row r="188" spans="1:5" s="36" customFormat="1" x14ac:dyDescent="0.2">
      <c r="A188" s="6" t="str">
        <f>Foglio2!A188</f>
        <v>Z2D32D86B6</v>
      </c>
      <c r="B188" s="38" t="s">
        <v>55</v>
      </c>
      <c r="C188" s="5" t="s">
        <v>56</v>
      </c>
      <c r="D188" s="5"/>
      <c r="E188" s="6" t="s">
        <v>29</v>
      </c>
    </row>
    <row r="189" spans="1:5" s="36" customFormat="1" x14ac:dyDescent="0.2">
      <c r="A189" s="6" t="str">
        <f>Foglio2!A189</f>
        <v>Z9532DED42</v>
      </c>
      <c r="B189" s="38" t="s">
        <v>530</v>
      </c>
      <c r="C189" s="5" t="s">
        <v>531</v>
      </c>
      <c r="D189" s="5"/>
      <c r="E189" s="6" t="s">
        <v>29</v>
      </c>
    </row>
    <row r="190" spans="1:5" s="36" customFormat="1" x14ac:dyDescent="0.2">
      <c r="A190" s="6" t="str">
        <f>Foglio2!A190</f>
        <v>Z3032C6C2A</v>
      </c>
      <c r="B190" s="38" t="s">
        <v>539</v>
      </c>
      <c r="C190" s="5" t="s">
        <v>536</v>
      </c>
      <c r="D190" s="5"/>
      <c r="E190" s="6" t="s">
        <v>29</v>
      </c>
    </row>
    <row r="191" spans="1:5" s="36" customFormat="1" x14ac:dyDescent="0.2">
      <c r="A191" s="6" t="str">
        <f>Foglio2!A191</f>
        <v>ZE432E1C0B</v>
      </c>
      <c r="B191" s="38" t="s">
        <v>538</v>
      </c>
      <c r="C191" s="5" t="s">
        <v>537</v>
      </c>
      <c r="D191" s="5"/>
      <c r="E191" s="6" t="s">
        <v>29</v>
      </c>
    </row>
    <row r="192" spans="1:5" s="36" customFormat="1" x14ac:dyDescent="0.2">
      <c r="A192" s="6" t="str">
        <f>Foglio2!A192</f>
        <v>ZE332DC483</v>
      </c>
      <c r="B192" s="38" t="s">
        <v>542</v>
      </c>
      <c r="C192" s="5" t="s">
        <v>111</v>
      </c>
      <c r="D192" s="5"/>
      <c r="E192" s="6" t="s">
        <v>29</v>
      </c>
    </row>
    <row r="193" spans="1:5" s="36" customFormat="1" x14ac:dyDescent="0.2">
      <c r="A193" s="6" t="str">
        <f>Foglio2!A193</f>
        <v>ZC13307280</v>
      </c>
      <c r="B193" s="38" t="s">
        <v>575</v>
      </c>
      <c r="C193" s="5" t="s">
        <v>576</v>
      </c>
      <c r="D193" s="5"/>
      <c r="E193" s="6" t="s">
        <v>29</v>
      </c>
    </row>
    <row r="194" spans="1:5" s="36" customFormat="1" x14ac:dyDescent="0.2">
      <c r="A194" s="6" t="str">
        <f>Foglio2!A194</f>
        <v>Z0D3309749</v>
      </c>
      <c r="B194" s="38" t="s">
        <v>712</v>
      </c>
      <c r="C194" s="5" t="s">
        <v>711</v>
      </c>
      <c r="D194" s="5"/>
      <c r="E194" s="6" t="s">
        <v>29</v>
      </c>
    </row>
    <row r="195" spans="1:5" s="36" customFormat="1" x14ac:dyDescent="0.2">
      <c r="A195" s="6" t="str">
        <f>Foglio2!A195</f>
        <v>Z7533098D8</v>
      </c>
      <c r="B195" s="38" t="s">
        <v>300</v>
      </c>
      <c r="C195" s="5" t="s">
        <v>299</v>
      </c>
      <c r="D195" s="5"/>
      <c r="E195" s="6" t="s">
        <v>29</v>
      </c>
    </row>
    <row r="196" spans="1:5" s="36" customFormat="1" x14ac:dyDescent="0.2">
      <c r="A196" s="6" t="str">
        <f>Foglio2!A196</f>
        <v>Z56330BD97</v>
      </c>
      <c r="B196" s="38" t="s">
        <v>633</v>
      </c>
      <c r="C196" s="5" t="s">
        <v>634</v>
      </c>
      <c r="D196" s="5"/>
      <c r="E196" s="6" t="s">
        <v>29</v>
      </c>
    </row>
    <row r="197" spans="1:5" s="36" customFormat="1" x14ac:dyDescent="0.2">
      <c r="A197" s="6" t="str">
        <f>Foglio2!A197</f>
        <v>Z41330BDD0</v>
      </c>
      <c r="B197" s="40" t="s">
        <v>948</v>
      </c>
      <c r="C197" s="5" t="s">
        <v>680</v>
      </c>
      <c r="D197" s="5"/>
      <c r="E197" s="6" t="s">
        <v>29</v>
      </c>
    </row>
    <row r="198" spans="1:5" s="36" customFormat="1" x14ac:dyDescent="0.2">
      <c r="A198" s="6" t="str">
        <f>Foglio2!A198</f>
        <v>Z44330FE5A</v>
      </c>
      <c r="B198" s="38" t="s">
        <v>569</v>
      </c>
      <c r="C198" s="5" t="s">
        <v>570</v>
      </c>
      <c r="D198" s="5"/>
      <c r="E198" s="6" t="s">
        <v>29</v>
      </c>
    </row>
    <row r="199" spans="1:5" s="36" customFormat="1" x14ac:dyDescent="0.2">
      <c r="A199" s="6" t="str">
        <f>Foglio2!A199</f>
        <v>Z132F47886</v>
      </c>
      <c r="B199" s="38" t="s">
        <v>70</v>
      </c>
      <c r="C199" s="5" t="s">
        <v>71</v>
      </c>
      <c r="D199" s="5"/>
      <c r="E199" s="6" t="s">
        <v>29</v>
      </c>
    </row>
    <row r="200" spans="1:5" s="36" customFormat="1" x14ac:dyDescent="0.2">
      <c r="A200" s="6" t="str">
        <f>Foglio2!A200</f>
        <v>Z132F47887</v>
      </c>
      <c r="B200" s="38" t="s">
        <v>446</v>
      </c>
      <c r="C200" s="5" t="s">
        <v>71</v>
      </c>
      <c r="D200" s="5"/>
      <c r="E200" s="6" t="s">
        <v>29</v>
      </c>
    </row>
    <row r="201" spans="1:5" s="36" customFormat="1" x14ac:dyDescent="0.2">
      <c r="A201" s="6" t="str">
        <f>Foglio2!A201</f>
        <v>Z4C3310B4B</v>
      </c>
      <c r="B201" s="38" t="s">
        <v>928</v>
      </c>
      <c r="C201" s="5" t="s">
        <v>927</v>
      </c>
      <c r="D201" s="5"/>
      <c r="E201" s="6" t="s">
        <v>29</v>
      </c>
    </row>
    <row r="202" spans="1:5" s="36" customFormat="1" x14ac:dyDescent="0.2">
      <c r="A202" s="6" t="str">
        <f>Foglio2!A202</f>
        <v>ZEF33111F8</v>
      </c>
      <c r="B202" s="38" t="s">
        <v>798</v>
      </c>
      <c r="C202" s="5" t="s">
        <v>799</v>
      </c>
      <c r="D202" s="5"/>
      <c r="E202" s="6" t="s">
        <v>29</v>
      </c>
    </row>
    <row r="203" spans="1:5" s="36" customFormat="1" x14ac:dyDescent="0.2">
      <c r="A203" s="6" t="str">
        <f>Foglio2!A203</f>
        <v>Z8F32CB2DF</v>
      </c>
      <c r="B203" s="38" t="s">
        <v>440</v>
      </c>
      <c r="C203" s="5" t="s">
        <v>441</v>
      </c>
      <c r="D203" s="5"/>
      <c r="E203" s="6" t="s">
        <v>29</v>
      </c>
    </row>
    <row r="204" spans="1:5" s="36" customFormat="1" x14ac:dyDescent="0.2">
      <c r="A204" s="6" t="str">
        <f>Foglio2!A204</f>
        <v>Z39330934D</v>
      </c>
      <c r="B204" s="38" t="s">
        <v>393</v>
      </c>
      <c r="C204" s="5" t="s">
        <v>568</v>
      </c>
      <c r="D204" s="5"/>
      <c r="E204" s="6" t="s">
        <v>29</v>
      </c>
    </row>
    <row r="205" spans="1:5" s="36" customFormat="1" x14ac:dyDescent="0.2">
      <c r="A205" s="6" t="str">
        <f>Foglio2!A205</f>
        <v>Z5B3305EDA</v>
      </c>
      <c r="B205" s="38" t="s">
        <v>719</v>
      </c>
      <c r="C205" s="5" t="s">
        <v>463</v>
      </c>
      <c r="D205" s="5"/>
      <c r="E205" s="6" t="s">
        <v>29</v>
      </c>
    </row>
    <row r="206" spans="1:5" s="36" customFormat="1" x14ac:dyDescent="0.2">
      <c r="A206" s="6" t="str">
        <f>Foglio2!A206</f>
        <v>Z3F331C30F</v>
      </c>
      <c r="B206" s="38" t="s">
        <v>945</v>
      </c>
      <c r="C206" s="5" t="s">
        <v>676</v>
      </c>
      <c r="D206" s="5"/>
      <c r="E206" s="6" t="s">
        <v>29</v>
      </c>
    </row>
    <row r="207" spans="1:5" s="36" customFormat="1" x14ac:dyDescent="0.2">
      <c r="A207" s="6" t="str">
        <f>Foglio2!A207</f>
        <v>Z7533098D8</v>
      </c>
      <c r="B207" s="38" t="s">
        <v>380</v>
      </c>
      <c r="C207" s="5" t="s">
        <v>381</v>
      </c>
      <c r="D207" s="5"/>
      <c r="E207" s="6" t="s">
        <v>29</v>
      </c>
    </row>
    <row r="208" spans="1:5" s="36" customFormat="1" x14ac:dyDescent="0.2">
      <c r="A208" s="6" t="str">
        <f>Foglio2!A208</f>
        <v>Z4933227CD</v>
      </c>
      <c r="B208" s="38" t="s">
        <v>300</v>
      </c>
      <c r="C208" s="5" t="s">
        <v>299</v>
      </c>
      <c r="D208" s="5"/>
      <c r="E208" s="6" t="s">
        <v>29</v>
      </c>
    </row>
    <row r="209" spans="1:5" s="36" customFormat="1" x14ac:dyDescent="0.2">
      <c r="A209" s="6" t="str">
        <f>Foglio2!A209</f>
        <v>Z9E33270B7</v>
      </c>
      <c r="B209" s="38" t="s">
        <v>790</v>
      </c>
      <c r="C209" s="5" t="s">
        <v>791</v>
      </c>
      <c r="D209" s="5"/>
      <c r="E209" s="6" t="s">
        <v>29</v>
      </c>
    </row>
    <row r="210" spans="1:5" s="36" customFormat="1" x14ac:dyDescent="0.2">
      <c r="A210" s="6" t="str">
        <f>Foglio2!A210</f>
        <v>Z7932D0BE0</v>
      </c>
      <c r="B210" s="38" t="s">
        <v>331</v>
      </c>
      <c r="C210" s="5" t="s">
        <v>332</v>
      </c>
      <c r="D210" s="5"/>
      <c r="E210" s="6" t="s">
        <v>29</v>
      </c>
    </row>
    <row r="211" spans="1:5" s="36" customFormat="1" x14ac:dyDescent="0.2">
      <c r="A211" s="6" t="str">
        <f>Foglio2!A211</f>
        <v>ZA532CB8CD</v>
      </c>
      <c r="B211" s="38" t="s">
        <v>438</v>
      </c>
      <c r="C211" s="5" t="s">
        <v>439</v>
      </c>
      <c r="D211" s="5"/>
      <c r="E211" s="6" t="s">
        <v>29</v>
      </c>
    </row>
    <row r="212" spans="1:5" s="36" customFormat="1" x14ac:dyDescent="0.2">
      <c r="A212" s="6" t="str">
        <f>Foglio2!A212</f>
        <v>Z132F47886</v>
      </c>
      <c r="B212" s="38" t="s">
        <v>70</v>
      </c>
      <c r="C212" s="5" t="s">
        <v>71</v>
      </c>
      <c r="D212" s="5"/>
      <c r="E212" s="6" t="s">
        <v>29</v>
      </c>
    </row>
    <row r="213" spans="1:5" s="36" customFormat="1" x14ac:dyDescent="0.2">
      <c r="A213" s="6" t="str">
        <f>Foglio2!A213</f>
        <v>ZAE332B0D6</v>
      </c>
      <c r="B213" s="38" t="s">
        <v>300</v>
      </c>
      <c r="C213" s="5" t="s">
        <v>299</v>
      </c>
      <c r="D213" s="5"/>
      <c r="E213" s="6" t="s">
        <v>29</v>
      </c>
    </row>
    <row r="214" spans="1:5" s="36" customFormat="1" x14ac:dyDescent="0.2">
      <c r="A214" s="6" t="str">
        <f>Foglio2!A214</f>
        <v>ZE8332CA46</v>
      </c>
      <c r="B214" s="38" t="s">
        <v>589</v>
      </c>
      <c r="C214" s="5" t="s">
        <v>588</v>
      </c>
      <c r="D214" s="5"/>
      <c r="E214" s="6" t="s">
        <v>29</v>
      </c>
    </row>
    <row r="215" spans="1:5" s="36" customFormat="1" x14ac:dyDescent="0.2">
      <c r="A215" s="6" t="str">
        <f>Foglio2!A215</f>
        <v>ZFA332AFC0</v>
      </c>
      <c r="B215" s="38" t="s">
        <v>957</v>
      </c>
      <c r="C215" s="7" t="s">
        <v>720</v>
      </c>
      <c r="D215" s="5"/>
      <c r="E215" s="6" t="s">
        <v>29</v>
      </c>
    </row>
    <row r="216" spans="1:5" s="36" customFormat="1" x14ac:dyDescent="0.2">
      <c r="A216" s="6" t="str">
        <f>Foglio2!A216</f>
        <v>ZCF332E8CB</v>
      </c>
      <c r="B216" s="38" t="s">
        <v>714</v>
      </c>
      <c r="C216" s="5" t="s">
        <v>713</v>
      </c>
      <c r="D216" s="5"/>
      <c r="E216" s="6" t="s">
        <v>29</v>
      </c>
    </row>
    <row r="217" spans="1:5" s="36" customFormat="1" x14ac:dyDescent="0.2">
      <c r="A217" s="6" t="str">
        <f>Foglio2!A217</f>
        <v>ZB3332E917</v>
      </c>
      <c r="B217" s="38" t="s">
        <v>250</v>
      </c>
      <c r="C217" s="5" t="s">
        <v>251</v>
      </c>
      <c r="D217" s="5"/>
      <c r="E217" s="6" t="s">
        <v>29</v>
      </c>
    </row>
    <row r="218" spans="1:5" s="36" customFormat="1" x14ac:dyDescent="0.2">
      <c r="A218" s="6" t="str">
        <f>Foglio2!A218</f>
        <v>Z893310EDF</v>
      </c>
      <c r="B218" s="38" t="s">
        <v>598</v>
      </c>
      <c r="C218" s="5" t="s">
        <v>599</v>
      </c>
      <c r="D218" s="5"/>
      <c r="E218" s="6" t="s">
        <v>29</v>
      </c>
    </row>
    <row r="219" spans="1:5" s="36" customFormat="1" x14ac:dyDescent="0.2">
      <c r="A219" s="6" t="str">
        <f>Foglio2!A219</f>
        <v>ZB23220CCC</v>
      </c>
      <c r="B219" s="38" t="s">
        <v>492</v>
      </c>
      <c r="C219" s="5" t="s">
        <v>493</v>
      </c>
      <c r="D219" s="5"/>
      <c r="E219" s="6" t="s">
        <v>29</v>
      </c>
    </row>
    <row r="220" spans="1:5" s="36" customFormat="1" x14ac:dyDescent="0.2">
      <c r="A220" s="6" t="str">
        <f>Foglio2!A220</f>
        <v>Z663338DA5</v>
      </c>
      <c r="B220" s="38" t="s">
        <v>300</v>
      </c>
      <c r="C220" s="5" t="s">
        <v>299</v>
      </c>
      <c r="D220" s="5"/>
      <c r="E220" s="6" t="s">
        <v>29</v>
      </c>
    </row>
    <row r="221" spans="1:5" s="36" customFormat="1" x14ac:dyDescent="0.2">
      <c r="A221" s="6" t="str">
        <f>Foglio2!A221</f>
        <v>Z7D3338CFB</v>
      </c>
      <c r="B221" s="38" t="s">
        <v>698</v>
      </c>
      <c r="C221" s="5" t="s">
        <v>699</v>
      </c>
      <c r="D221" s="5"/>
      <c r="E221" s="6" t="s">
        <v>29</v>
      </c>
    </row>
    <row r="222" spans="1:5" s="36" customFormat="1" x14ac:dyDescent="0.2">
      <c r="A222" s="6" t="str">
        <f>Foglio2!A222</f>
        <v>812494865E</v>
      </c>
      <c r="B222" s="38" t="s">
        <v>40</v>
      </c>
      <c r="C222" s="5" t="s">
        <v>39</v>
      </c>
      <c r="D222" s="5"/>
      <c r="E222" s="6" t="s">
        <v>29</v>
      </c>
    </row>
    <row r="223" spans="1:5" s="36" customFormat="1" x14ac:dyDescent="0.2">
      <c r="A223" s="6" t="str">
        <f>Foglio2!A223</f>
        <v>Z86330E8EC</v>
      </c>
      <c r="B223" s="38" t="s">
        <v>327</v>
      </c>
      <c r="C223" s="5" t="s">
        <v>611</v>
      </c>
      <c r="D223" s="5"/>
      <c r="E223" s="6" t="s">
        <v>29</v>
      </c>
    </row>
    <row r="224" spans="1:5" s="36" customFormat="1" x14ac:dyDescent="0.2">
      <c r="A224" s="6" t="str">
        <f>Foglio2!A224</f>
        <v>Z4A3345304</v>
      </c>
      <c r="B224" s="38" t="s">
        <v>614</v>
      </c>
      <c r="C224" s="5" t="s">
        <v>615</v>
      </c>
      <c r="D224" s="5"/>
      <c r="E224" s="6" t="s">
        <v>29</v>
      </c>
    </row>
    <row r="225" spans="1:5" s="36" customFormat="1" x14ac:dyDescent="0.2">
      <c r="A225" s="6" t="str">
        <f>Foglio2!A225</f>
        <v>Z223328F06</v>
      </c>
      <c r="B225" s="38" t="s">
        <v>126</v>
      </c>
      <c r="C225" s="5" t="s">
        <v>617</v>
      </c>
      <c r="D225" s="5"/>
      <c r="E225" s="6" t="s">
        <v>29</v>
      </c>
    </row>
    <row r="226" spans="1:5" s="36" customFormat="1" x14ac:dyDescent="0.2">
      <c r="A226" s="6" t="str">
        <f>Foglio2!A226</f>
        <v>Z8833459EC</v>
      </c>
      <c r="B226" s="38" t="s">
        <v>742</v>
      </c>
      <c r="C226" s="5" t="s">
        <v>741</v>
      </c>
      <c r="D226" s="5"/>
      <c r="E226" s="6" t="s">
        <v>29</v>
      </c>
    </row>
    <row r="227" spans="1:5" s="36" customFormat="1" x14ac:dyDescent="0.2">
      <c r="A227" s="6" t="str">
        <f>Foglio2!A227</f>
        <v>Z683345B1A</v>
      </c>
      <c r="B227" s="38" t="s">
        <v>947</v>
      </c>
      <c r="C227" s="5" t="s">
        <v>926</v>
      </c>
      <c r="D227" s="5"/>
      <c r="E227" s="6" t="s">
        <v>29</v>
      </c>
    </row>
    <row r="228" spans="1:5" s="36" customFormat="1" x14ac:dyDescent="0.2">
      <c r="A228" s="6" t="str">
        <f>Foglio2!A228</f>
        <v>Z5B32F64D5</v>
      </c>
      <c r="B228" s="38" t="s">
        <v>623</v>
      </c>
      <c r="C228" s="5" t="s">
        <v>624</v>
      </c>
      <c r="D228" s="5"/>
      <c r="E228" s="6" t="s">
        <v>29</v>
      </c>
    </row>
    <row r="229" spans="1:5" s="36" customFormat="1" x14ac:dyDescent="0.2">
      <c r="A229" s="6" t="str">
        <f>Foglio2!A229</f>
        <v>Z5B32F64D5</v>
      </c>
      <c r="B229" s="38" t="s">
        <v>653</v>
      </c>
      <c r="C229" s="5" t="s">
        <v>654</v>
      </c>
      <c r="D229" s="5"/>
      <c r="E229" s="6" t="s">
        <v>29</v>
      </c>
    </row>
    <row r="230" spans="1:5" s="36" customFormat="1" x14ac:dyDescent="0.2">
      <c r="A230" s="6" t="str">
        <f>Foglio2!A230</f>
        <v>Z5B32F64D5</v>
      </c>
      <c r="B230" s="38" t="s">
        <v>689</v>
      </c>
      <c r="C230" s="5" t="s">
        <v>655</v>
      </c>
      <c r="D230" s="5"/>
      <c r="E230" s="6" t="s">
        <v>29</v>
      </c>
    </row>
    <row r="231" spans="1:5" s="36" customFormat="1" x14ac:dyDescent="0.2">
      <c r="A231" s="6" t="str">
        <f>Foglio2!A231</f>
        <v>Z1B32F6440</v>
      </c>
      <c r="B231" s="38" t="s">
        <v>627</v>
      </c>
      <c r="C231" s="5" t="s">
        <v>628</v>
      </c>
      <c r="D231" s="5"/>
      <c r="E231" s="6" t="s">
        <v>29</v>
      </c>
    </row>
    <row r="232" spans="1:5" s="36" customFormat="1" x14ac:dyDescent="0.2">
      <c r="A232" s="6" t="str">
        <f>Foglio2!A232</f>
        <v>Z9931F7F24</v>
      </c>
      <c r="B232" s="38" t="s">
        <v>631</v>
      </c>
      <c r="C232" s="5" t="s">
        <v>632</v>
      </c>
      <c r="D232" s="5"/>
      <c r="E232" s="6" t="s">
        <v>29</v>
      </c>
    </row>
    <row r="233" spans="1:5" s="36" customFormat="1" x14ac:dyDescent="0.2">
      <c r="A233" s="6" t="str">
        <f>Foglio2!A233</f>
        <v>Z92334D14B</v>
      </c>
      <c r="B233" s="38" t="s">
        <v>637</v>
      </c>
      <c r="C233" s="5" t="s">
        <v>235</v>
      </c>
      <c r="D233" s="5"/>
      <c r="E233" s="6" t="s">
        <v>29</v>
      </c>
    </row>
    <row r="234" spans="1:5" s="36" customFormat="1" x14ac:dyDescent="0.2">
      <c r="A234" s="6" t="str">
        <f>Foglio2!A234</f>
        <v>Z31334D490</v>
      </c>
      <c r="B234" s="38" t="s">
        <v>716</v>
      </c>
      <c r="C234" s="19" t="s">
        <v>715</v>
      </c>
      <c r="D234" s="5"/>
      <c r="E234" s="6" t="s">
        <v>29</v>
      </c>
    </row>
    <row r="235" spans="1:5" s="36" customFormat="1" x14ac:dyDescent="0.2">
      <c r="A235" s="6" t="str">
        <f>Foglio2!A235</f>
        <v>Z5E334E889</v>
      </c>
      <c r="B235" s="38" t="s">
        <v>681</v>
      </c>
      <c r="C235" s="5" t="s">
        <v>682</v>
      </c>
      <c r="D235" s="5"/>
      <c r="E235" s="6" t="s">
        <v>29</v>
      </c>
    </row>
    <row r="236" spans="1:5" s="36" customFormat="1" x14ac:dyDescent="0.2">
      <c r="A236" s="6" t="str">
        <f>Foglio2!A236</f>
        <v>Z0C334F7B1</v>
      </c>
      <c r="B236" s="38" t="s">
        <v>776</v>
      </c>
      <c r="C236" s="5" t="s">
        <v>777</v>
      </c>
      <c r="D236" s="5"/>
      <c r="E236" s="6" t="s">
        <v>29</v>
      </c>
    </row>
    <row r="237" spans="1:5" s="36" customFormat="1" x14ac:dyDescent="0.2">
      <c r="A237" s="6" t="str">
        <f>Foglio2!A237</f>
        <v>Z55335028B</v>
      </c>
      <c r="B237" s="38" t="s">
        <v>327</v>
      </c>
      <c r="C237" s="5" t="s">
        <v>778</v>
      </c>
      <c r="D237" s="5"/>
      <c r="E237" s="6" t="s">
        <v>29</v>
      </c>
    </row>
    <row r="238" spans="1:5" s="36" customFormat="1" x14ac:dyDescent="0.2">
      <c r="A238" s="6" t="str">
        <f>Foglio2!A238</f>
        <v>ZA1335102A</v>
      </c>
      <c r="B238" s="38" t="s">
        <v>689</v>
      </c>
      <c r="C238" s="5" t="s">
        <v>655</v>
      </c>
      <c r="D238" s="5"/>
      <c r="E238" s="6" t="s">
        <v>29</v>
      </c>
    </row>
    <row r="239" spans="1:5" s="36" customFormat="1" x14ac:dyDescent="0.2">
      <c r="A239" s="6" t="str">
        <f>Foglio2!A239</f>
        <v>ZBF335455A</v>
      </c>
      <c r="B239" s="38" t="s">
        <v>719</v>
      </c>
      <c r="C239" s="5" t="s">
        <v>463</v>
      </c>
      <c r="D239" s="5"/>
      <c r="E239" s="6" t="s">
        <v>29</v>
      </c>
    </row>
    <row r="240" spans="1:5" s="36" customFormat="1" x14ac:dyDescent="0.2">
      <c r="A240" s="6" t="str">
        <f>Foglio2!A240</f>
        <v>Z41330BDD0</v>
      </c>
      <c r="B240" s="38" t="s">
        <v>250</v>
      </c>
      <c r="C240" s="5" t="s">
        <v>251</v>
      </c>
      <c r="D240" s="5"/>
      <c r="E240" s="6" t="s">
        <v>29</v>
      </c>
    </row>
    <row r="241" spans="1:5" s="36" customFormat="1" x14ac:dyDescent="0.2">
      <c r="A241" s="6" t="str">
        <f>Foglio2!A241</f>
        <v>ZAE33575B7</v>
      </c>
      <c r="B241" s="38" t="s">
        <v>719</v>
      </c>
      <c r="C241" s="5" t="s">
        <v>463</v>
      </c>
      <c r="D241" s="5"/>
      <c r="E241" s="6" t="s">
        <v>29</v>
      </c>
    </row>
    <row r="242" spans="1:5" s="36" customFormat="1" x14ac:dyDescent="0.2">
      <c r="A242" s="6" t="str">
        <f>Foglio2!A242</f>
        <v>ZB2335923F</v>
      </c>
      <c r="B242" s="38" t="s">
        <v>393</v>
      </c>
      <c r="C242" s="5" t="s">
        <v>568</v>
      </c>
      <c r="D242" s="5"/>
      <c r="E242" s="6" t="s">
        <v>29</v>
      </c>
    </row>
    <row r="243" spans="1:5" s="36" customFormat="1" x14ac:dyDescent="0.2">
      <c r="A243" s="6" t="str">
        <f>Foglio2!A243</f>
        <v>Z06335PEB7</v>
      </c>
      <c r="B243" s="38" t="s">
        <v>744</v>
      </c>
      <c r="C243" s="7" t="s">
        <v>745</v>
      </c>
      <c r="D243" s="5"/>
      <c r="E243" s="6" t="s">
        <v>29</v>
      </c>
    </row>
    <row r="244" spans="1:5" s="36" customFormat="1" x14ac:dyDescent="0.2">
      <c r="A244" s="6" t="str">
        <f>Foglio2!A244</f>
        <v>Z33335A5F1</v>
      </c>
      <c r="B244" s="38" t="s">
        <v>737</v>
      </c>
      <c r="C244" s="5" t="s">
        <v>738</v>
      </c>
      <c r="D244" s="5"/>
      <c r="E244" s="6" t="s">
        <v>29</v>
      </c>
    </row>
    <row r="245" spans="1:5" s="36" customFormat="1" x14ac:dyDescent="0.2">
      <c r="A245" s="6" t="str">
        <f>Foglio2!A245</f>
        <v>Z43335BCE2</v>
      </c>
      <c r="B245" s="38" t="s">
        <v>744</v>
      </c>
      <c r="C245" s="5" t="s">
        <v>745</v>
      </c>
      <c r="D245" s="5"/>
      <c r="E245" s="6" t="s">
        <v>29</v>
      </c>
    </row>
    <row r="246" spans="1:5" s="36" customFormat="1" x14ac:dyDescent="0.2">
      <c r="A246" s="6" t="str">
        <f>Foglio2!A246</f>
        <v>ZBC35C110</v>
      </c>
      <c r="B246" s="38" t="s">
        <v>837</v>
      </c>
      <c r="C246" s="5" t="s">
        <v>168</v>
      </c>
      <c r="D246" s="5"/>
      <c r="E246" s="6" t="s">
        <v>29</v>
      </c>
    </row>
    <row r="247" spans="1:5" s="36" customFormat="1" x14ac:dyDescent="0.2">
      <c r="A247" s="6" t="str">
        <f>Foglio2!A247</f>
        <v>ZC7335C502</v>
      </c>
      <c r="B247" s="38" t="s">
        <v>671</v>
      </c>
      <c r="C247" s="5" t="s">
        <v>670</v>
      </c>
      <c r="D247" s="5"/>
      <c r="E247" s="6" t="s">
        <v>29</v>
      </c>
    </row>
    <row r="248" spans="1:5" s="36" customFormat="1" x14ac:dyDescent="0.2">
      <c r="A248" s="6" t="str">
        <f>Foglio2!A248</f>
        <v>Z5F335C46E</v>
      </c>
      <c r="B248" s="38" t="s">
        <v>942</v>
      </c>
      <c r="C248" s="5" t="s">
        <v>674</v>
      </c>
      <c r="D248" s="5"/>
      <c r="E248" s="6" t="s">
        <v>29</v>
      </c>
    </row>
    <row r="249" spans="1:5" s="36" customFormat="1" x14ac:dyDescent="0.2">
      <c r="A249" s="6" t="str">
        <f>Foglio2!A249</f>
        <v>Z3F331C30F</v>
      </c>
      <c r="B249" s="38" t="s">
        <v>945</v>
      </c>
      <c r="C249" s="5" t="s">
        <v>676</v>
      </c>
      <c r="D249" s="5"/>
      <c r="E249" s="6" t="s">
        <v>29</v>
      </c>
    </row>
    <row r="250" spans="1:5" s="36" customFormat="1" x14ac:dyDescent="0.2">
      <c r="A250" s="6" t="str">
        <f>Foglio2!A250</f>
        <v>ZAF3363432</v>
      </c>
      <c r="B250" s="38" t="s">
        <v>838</v>
      </c>
      <c r="C250" s="5" t="s">
        <v>839</v>
      </c>
      <c r="D250" s="5"/>
      <c r="E250" s="6" t="s">
        <v>29</v>
      </c>
    </row>
    <row r="251" spans="1:5" s="36" customFormat="1" x14ac:dyDescent="0.2">
      <c r="A251" s="6" t="str">
        <f>Foglio2!A251</f>
        <v>Z56330BD97</v>
      </c>
      <c r="B251" s="40" t="s">
        <v>948</v>
      </c>
      <c r="C251" s="5" t="s">
        <v>680</v>
      </c>
      <c r="D251" s="5"/>
      <c r="E251" s="6" t="s">
        <v>29</v>
      </c>
    </row>
    <row r="252" spans="1:5" s="36" customFormat="1" x14ac:dyDescent="0.2">
      <c r="A252" s="6" t="str">
        <f>Foglio2!A252</f>
        <v>Z56330BD97</v>
      </c>
      <c r="B252" s="38" t="s">
        <v>633</v>
      </c>
      <c r="C252" s="5" t="s">
        <v>634</v>
      </c>
      <c r="D252" s="5"/>
      <c r="E252" s="6" t="s">
        <v>29</v>
      </c>
    </row>
    <row r="253" spans="1:5" s="36" customFormat="1" x14ac:dyDescent="0.2">
      <c r="A253" s="6" t="str">
        <f>Foglio2!A253</f>
        <v>Z0C336BCAB</v>
      </c>
      <c r="B253" s="38" t="s">
        <v>484</v>
      </c>
      <c r="C253" s="5" t="s">
        <v>743</v>
      </c>
      <c r="D253" s="5"/>
      <c r="E253" s="6" t="s">
        <v>29</v>
      </c>
    </row>
    <row r="254" spans="1:5" s="36" customFormat="1" x14ac:dyDescent="0.2">
      <c r="A254" s="6" t="str">
        <f>Foglio2!A254</f>
        <v>ZAF336C649</v>
      </c>
      <c r="B254" s="38" t="s">
        <v>949</v>
      </c>
      <c r="C254" s="5" t="s">
        <v>840</v>
      </c>
      <c r="D254" s="5"/>
      <c r="E254" s="6" t="s">
        <v>29</v>
      </c>
    </row>
    <row r="255" spans="1:5" s="36" customFormat="1" x14ac:dyDescent="0.2">
      <c r="A255" s="6" t="str">
        <f>Foglio2!A255</f>
        <v>ZF232D1521</v>
      </c>
      <c r="B255" s="38" t="s">
        <v>779</v>
      </c>
      <c r="C255" s="5" t="s">
        <v>780</v>
      </c>
      <c r="D255" s="5"/>
      <c r="E255" s="6" t="s">
        <v>29</v>
      </c>
    </row>
    <row r="256" spans="1:5" s="36" customFormat="1" x14ac:dyDescent="0.2">
      <c r="A256" s="6" t="str">
        <f>Foglio2!A256</f>
        <v>86893430B0</v>
      </c>
      <c r="B256" s="38" t="s">
        <v>690</v>
      </c>
      <c r="C256" s="5" t="s">
        <v>691</v>
      </c>
      <c r="D256" s="5"/>
      <c r="E256" s="6" t="s">
        <v>29</v>
      </c>
    </row>
    <row r="257" spans="1:5" s="36" customFormat="1" x14ac:dyDescent="0.2">
      <c r="A257" s="6" t="str">
        <f>Foglio2!A257</f>
        <v>Z1C337154D</v>
      </c>
      <c r="B257" s="38" t="s">
        <v>863</v>
      </c>
      <c r="C257" s="5" t="s">
        <v>864</v>
      </c>
      <c r="D257" s="5"/>
      <c r="E257" s="6" t="s">
        <v>29</v>
      </c>
    </row>
    <row r="258" spans="1:5" s="36" customFormat="1" x14ac:dyDescent="0.2">
      <c r="A258" s="6" t="str">
        <f>Foglio2!A258</f>
        <v>Z3C3371615</v>
      </c>
      <c r="B258" s="38" t="s">
        <v>438</v>
      </c>
      <c r="C258" s="5" t="s">
        <v>439</v>
      </c>
      <c r="D258" s="5"/>
      <c r="E258" s="6" t="s">
        <v>29</v>
      </c>
    </row>
    <row r="259" spans="1:5" s="36" customFormat="1" x14ac:dyDescent="0.2">
      <c r="A259" s="6" t="str">
        <f>Foglio2!A259</f>
        <v>Z0E3292295</v>
      </c>
      <c r="B259" s="38" t="s">
        <v>704</v>
      </c>
      <c r="C259" s="5" t="s">
        <v>705</v>
      </c>
      <c r="D259" s="5"/>
      <c r="E259" s="6" t="s">
        <v>29</v>
      </c>
    </row>
    <row r="260" spans="1:5" s="36" customFormat="1" x14ac:dyDescent="0.2">
      <c r="A260" s="6" t="str">
        <f>Foglio2!A260</f>
        <v>zf33378919</v>
      </c>
      <c r="B260" s="38" t="s">
        <v>704</v>
      </c>
      <c r="C260" s="5" t="s">
        <v>705</v>
      </c>
      <c r="D260" s="5"/>
      <c r="E260" s="6" t="s">
        <v>29</v>
      </c>
    </row>
    <row r="261" spans="1:5" s="36" customFormat="1" x14ac:dyDescent="0.2">
      <c r="A261" s="6" t="str">
        <f>Foglio2!A261</f>
        <v>ZD832252D9</v>
      </c>
      <c r="B261" s="38" t="s">
        <v>754</v>
      </c>
      <c r="C261" s="5" t="s">
        <v>753</v>
      </c>
      <c r="D261" s="5"/>
      <c r="E261" s="6" t="s">
        <v>29</v>
      </c>
    </row>
    <row r="262" spans="1:5" s="36" customFormat="1" x14ac:dyDescent="0.2">
      <c r="A262" s="6" t="str">
        <f>Foglio2!A262</f>
        <v>Z1933864CB</v>
      </c>
      <c r="B262" s="38" t="s">
        <v>542</v>
      </c>
      <c r="C262" s="7" t="s">
        <v>111</v>
      </c>
      <c r="D262" s="5"/>
      <c r="E262" s="6" t="s">
        <v>29</v>
      </c>
    </row>
    <row r="263" spans="1:5" s="36" customFormat="1" x14ac:dyDescent="0.2">
      <c r="A263" s="6" t="str">
        <f>Foglio2!A263</f>
        <v>ZEF32CCCBF</v>
      </c>
      <c r="B263" s="38" t="s">
        <v>750</v>
      </c>
      <c r="C263" s="5" t="s">
        <v>749</v>
      </c>
      <c r="D263" s="5"/>
      <c r="E263" s="6" t="s">
        <v>29</v>
      </c>
    </row>
    <row r="264" spans="1:5" s="36" customFormat="1" x14ac:dyDescent="0.2">
      <c r="A264" s="6" t="str">
        <f>Foglio2!A264</f>
        <v>ZEF32CCCBF</v>
      </c>
      <c r="B264" s="38" t="s">
        <v>752</v>
      </c>
      <c r="C264" s="5" t="s">
        <v>751</v>
      </c>
      <c r="D264" s="5"/>
      <c r="E264" s="6" t="s">
        <v>29</v>
      </c>
    </row>
    <row r="265" spans="1:5" s="36" customFormat="1" x14ac:dyDescent="0.2">
      <c r="A265" s="6" t="str">
        <f>Foglio2!A265</f>
        <v>ZE733816F9</v>
      </c>
      <c r="B265" s="38" t="s">
        <v>757</v>
      </c>
      <c r="C265" s="5" t="s">
        <v>758</v>
      </c>
      <c r="D265" s="5"/>
      <c r="E265" s="6" t="s">
        <v>29</v>
      </c>
    </row>
    <row r="266" spans="1:5" s="36" customFormat="1" x14ac:dyDescent="0.2">
      <c r="A266" s="6" t="str">
        <f>Foglio2!A266</f>
        <v>Z69338C2E9</v>
      </c>
      <c r="B266" s="38" t="s">
        <v>689</v>
      </c>
      <c r="C266" s="5" t="s">
        <v>655</v>
      </c>
      <c r="D266" s="5"/>
      <c r="E266" s="6" t="s">
        <v>29</v>
      </c>
    </row>
    <row r="267" spans="1:5" s="36" customFormat="1" x14ac:dyDescent="0.2">
      <c r="A267" s="6" t="str">
        <f>Foglio2!A267</f>
        <v>Z2F3390E76</v>
      </c>
      <c r="B267" s="38" t="s">
        <v>494</v>
      </c>
      <c r="C267" s="5" t="s">
        <v>841</v>
      </c>
      <c r="D267" s="5"/>
      <c r="E267" s="6" t="s">
        <v>29</v>
      </c>
    </row>
    <row r="268" spans="1:5" s="36" customFormat="1" x14ac:dyDescent="0.2">
      <c r="A268" s="6" t="str">
        <f>Foglio2!A268</f>
        <v>ZAA3391524</v>
      </c>
      <c r="B268" s="38" t="s">
        <v>494</v>
      </c>
      <c r="C268" s="5" t="s">
        <v>841</v>
      </c>
      <c r="D268" s="5"/>
      <c r="E268" s="6" t="s">
        <v>29</v>
      </c>
    </row>
    <row r="269" spans="1:5" s="36" customFormat="1" x14ac:dyDescent="0.2">
      <c r="A269" s="6" t="str">
        <f>Foglio2!A269</f>
        <v>Z4C33A744E</v>
      </c>
      <c r="B269" s="38" t="s">
        <v>930</v>
      </c>
      <c r="C269" s="5" t="s">
        <v>929</v>
      </c>
      <c r="D269" s="5"/>
      <c r="E269" s="6" t="s">
        <v>29</v>
      </c>
    </row>
    <row r="270" spans="1:5" s="36" customFormat="1" x14ac:dyDescent="0.2">
      <c r="A270" s="6" t="str">
        <f>Foglio2!A270</f>
        <v>ZE333A74CE</v>
      </c>
      <c r="B270" s="38" t="s">
        <v>702</v>
      </c>
      <c r="C270" s="5" t="s">
        <v>703</v>
      </c>
      <c r="D270" s="5"/>
      <c r="E270" s="6" t="s">
        <v>29</v>
      </c>
    </row>
    <row r="271" spans="1:5" s="36" customFormat="1" x14ac:dyDescent="0.2">
      <c r="A271" s="6" t="str">
        <f>Foglio2!A271</f>
        <v>Z5233AC45C</v>
      </c>
      <c r="B271" s="38" t="s">
        <v>798</v>
      </c>
      <c r="C271" s="5" t="s">
        <v>799</v>
      </c>
      <c r="D271" s="5"/>
      <c r="E271" s="6" t="s">
        <v>29</v>
      </c>
    </row>
    <row r="272" spans="1:5" s="36" customFormat="1" x14ac:dyDescent="0.2">
      <c r="A272" s="6" t="str">
        <f>Foglio2!A272</f>
        <v>ZD633AFA91</v>
      </c>
      <c r="B272" s="38" t="s">
        <v>690</v>
      </c>
      <c r="C272" s="5" t="s">
        <v>691</v>
      </c>
      <c r="D272" s="5"/>
      <c r="E272" s="6" t="s">
        <v>29</v>
      </c>
    </row>
    <row r="273" spans="1:5" s="36" customFormat="1" x14ac:dyDescent="0.2">
      <c r="A273" s="43" t="str">
        <f>Foglio2!A273</f>
        <v>Z93338D613</v>
      </c>
      <c r="B273" s="38" t="s">
        <v>40</v>
      </c>
      <c r="C273" s="5" t="s">
        <v>39</v>
      </c>
      <c r="D273" s="5"/>
      <c r="E273" s="6" t="s">
        <v>29</v>
      </c>
    </row>
    <row r="274" spans="1:5" s="36" customFormat="1" x14ac:dyDescent="0.2">
      <c r="A274" s="44" t="str">
        <f>Foglio2!A274</f>
        <v>Z91338DB6B</v>
      </c>
      <c r="B274" s="38" t="s">
        <v>849</v>
      </c>
      <c r="C274" s="5" t="s">
        <v>848</v>
      </c>
      <c r="D274" s="5"/>
      <c r="E274" s="6" t="s">
        <v>29</v>
      </c>
    </row>
    <row r="275" spans="1:5" s="36" customFormat="1" x14ac:dyDescent="0.2">
      <c r="A275" s="44" t="str">
        <f>Foglio2!A275</f>
        <v>Z703394A24</v>
      </c>
      <c r="B275" s="38" t="s">
        <v>70</v>
      </c>
      <c r="C275" s="5" t="s">
        <v>71</v>
      </c>
      <c r="D275" s="5"/>
      <c r="E275" s="6" t="s">
        <v>29</v>
      </c>
    </row>
    <row r="276" spans="1:5" s="36" customFormat="1" x14ac:dyDescent="0.2">
      <c r="A276" s="44" t="str">
        <f>Foglio2!A276</f>
        <v>ZEE33949C9</v>
      </c>
      <c r="B276" s="38" t="s">
        <v>189</v>
      </c>
      <c r="C276" s="5" t="s">
        <v>190</v>
      </c>
      <c r="D276" s="5"/>
      <c r="E276" s="6" t="s">
        <v>29</v>
      </c>
    </row>
    <row r="277" spans="1:5" s="36" customFormat="1" x14ac:dyDescent="0.2">
      <c r="A277" s="44" t="str">
        <f>Foglio2!A277</f>
        <v>Z933394AC0</v>
      </c>
      <c r="B277" s="38" t="s">
        <v>189</v>
      </c>
      <c r="C277" s="5" t="s">
        <v>190</v>
      </c>
      <c r="D277" s="5"/>
      <c r="E277" s="6" t="s">
        <v>29</v>
      </c>
    </row>
    <row r="278" spans="1:5" s="36" customFormat="1" x14ac:dyDescent="0.2">
      <c r="A278" s="6" t="str">
        <f>Foglio2!A278</f>
        <v>Z20339F0D4</v>
      </c>
      <c r="B278" s="38" t="s">
        <v>812</v>
      </c>
      <c r="C278" s="5" t="s">
        <v>813</v>
      </c>
      <c r="D278" s="5"/>
      <c r="E278" s="6" t="s">
        <v>29</v>
      </c>
    </row>
    <row r="279" spans="1:5" s="36" customFormat="1" x14ac:dyDescent="0.2">
      <c r="A279" s="6" t="str">
        <f>Foglio2!A279</f>
        <v>Z2E33B48D3</v>
      </c>
      <c r="B279" s="38" t="s">
        <v>860</v>
      </c>
      <c r="C279" s="5" t="s">
        <v>861</v>
      </c>
      <c r="D279" s="5"/>
      <c r="E279" s="6" t="s">
        <v>29</v>
      </c>
    </row>
    <row r="280" spans="1:5" s="36" customFormat="1" x14ac:dyDescent="0.2">
      <c r="A280" s="6" t="str">
        <f>Foglio2!A280</f>
        <v>Z5033B492A</v>
      </c>
      <c r="B280" s="38" t="s">
        <v>920</v>
      </c>
      <c r="C280" s="5" t="s">
        <v>921</v>
      </c>
      <c r="D280" s="5"/>
      <c r="E280" s="6" t="s">
        <v>29</v>
      </c>
    </row>
    <row r="281" spans="1:5" s="36" customFormat="1" x14ac:dyDescent="0.2">
      <c r="A281" s="6" t="str">
        <f>Foglio2!A281</f>
        <v>Z8033B495B</v>
      </c>
      <c r="B281" s="38" t="s">
        <v>918</v>
      </c>
      <c r="C281" s="5" t="s">
        <v>919</v>
      </c>
      <c r="D281" s="5"/>
      <c r="E281" s="6" t="s">
        <v>29</v>
      </c>
    </row>
    <row r="282" spans="1:5" s="36" customFormat="1" x14ac:dyDescent="0.2">
      <c r="A282" s="6" t="str">
        <f>Foglio2!A282</f>
        <v>Z1733BB74D</v>
      </c>
      <c r="B282" s="38" t="s">
        <v>822</v>
      </c>
      <c r="C282" s="5" t="s">
        <v>823</v>
      </c>
      <c r="D282" s="5"/>
      <c r="E282" s="6" t="s">
        <v>29</v>
      </c>
    </row>
    <row r="283" spans="1:5" s="36" customFormat="1" x14ac:dyDescent="0.2">
      <c r="A283" s="6" t="str">
        <f>Foglio2!A283</f>
        <v>Z5233AC45C</v>
      </c>
      <c r="B283" s="38" t="s">
        <v>472</v>
      </c>
      <c r="C283" s="5" t="s">
        <v>893</v>
      </c>
      <c r="D283" s="5"/>
      <c r="E283" s="6" t="s">
        <v>29</v>
      </c>
    </row>
    <row r="284" spans="1:5" s="36" customFormat="1" x14ac:dyDescent="0.2">
      <c r="A284" s="6" t="str">
        <f>Foglio2!A284</f>
        <v>Z1E33CA480</v>
      </c>
      <c r="B284" s="38" t="s">
        <v>719</v>
      </c>
      <c r="C284" s="5" t="s">
        <v>463</v>
      </c>
      <c r="D284" s="5"/>
      <c r="E284" s="6" t="s">
        <v>29</v>
      </c>
    </row>
    <row r="285" spans="1:5" s="36" customFormat="1" x14ac:dyDescent="0.2">
      <c r="A285" s="38" t="str">
        <f>Foglio2!A285</f>
        <v>Z9F33CB2AE</v>
      </c>
      <c r="B285" s="38" t="s">
        <v>472</v>
      </c>
      <c r="C285" s="5" t="s">
        <v>893</v>
      </c>
      <c r="D285" s="5"/>
      <c r="E285" s="6" t="s">
        <v>29</v>
      </c>
    </row>
    <row r="286" spans="1:5" s="36" customFormat="1" x14ac:dyDescent="0.2">
      <c r="A286" s="6" t="str">
        <f>Foglio2!A286</f>
        <v>Z5833DE9F6</v>
      </c>
      <c r="B286" s="38" t="s">
        <v>719</v>
      </c>
      <c r="C286" s="5" t="s">
        <v>463</v>
      </c>
      <c r="D286" s="5"/>
      <c r="E286" s="6" t="s">
        <v>29</v>
      </c>
    </row>
    <row r="287" spans="1:5" s="36" customFormat="1" x14ac:dyDescent="0.2">
      <c r="A287" s="6" t="str">
        <f>Foglio2!A287</f>
        <v>Z8433DF9BE</v>
      </c>
      <c r="B287" s="38" t="s">
        <v>710</v>
      </c>
      <c r="C287" s="5" t="s">
        <v>709</v>
      </c>
      <c r="D287" s="5"/>
      <c r="E287" s="6" t="s">
        <v>29</v>
      </c>
    </row>
    <row r="288" spans="1:5" s="36" customFormat="1" x14ac:dyDescent="0.2">
      <c r="A288" s="6" t="str">
        <f>Foglio2!A288</f>
        <v>ZEA33DF8CD</v>
      </c>
      <c r="B288" s="38" t="s">
        <v>300</v>
      </c>
      <c r="C288" s="5" t="s">
        <v>299</v>
      </c>
      <c r="D288" s="5"/>
      <c r="E288" s="6" t="s">
        <v>29</v>
      </c>
    </row>
    <row r="289" spans="1:5" s="36" customFormat="1" x14ac:dyDescent="0.2">
      <c r="A289" s="6" t="str">
        <f>Foglio2!A289</f>
        <v>Z4633DEBF9</v>
      </c>
      <c r="B289" s="38" t="s">
        <v>853</v>
      </c>
      <c r="C289" s="5" t="s">
        <v>852</v>
      </c>
      <c r="D289" s="5"/>
      <c r="E289" s="6" t="s">
        <v>29</v>
      </c>
    </row>
    <row r="290" spans="1:5" s="36" customFormat="1" x14ac:dyDescent="0.2">
      <c r="A290" s="6" t="str">
        <f>Foglio2!A290</f>
        <v>Z1533DEA88</v>
      </c>
      <c r="B290" s="38" t="s">
        <v>837</v>
      </c>
      <c r="C290" s="5" t="s">
        <v>168</v>
      </c>
      <c r="D290" s="5"/>
      <c r="E290" s="6" t="s">
        <v>29</v>
      </c>
    </row>
    <row r="291" spans="1:5" s="36" customFormat="1" x14ac:dyDescent="0.2">
      <c r="A291" s="6" t="str">
        <f>Foglio2!A291</f>
        <v>ZD933DF824</v>
      </c>
      <c r="B291" s="38" t="s">
        <v>877</v>
      </c>
      <c r="C291" s="5" t="s">
        <v>878</v>
      </c>
      <c r="D291" s="5"/>
      <c r="E291" s="6" t="s">
        <v>29</v>
      </c>
    </row>
    <row r="292" spans="1:5" s="36" customFormat="1" x14ac:dyDescent="0.2">
      <c r="A292" s="6" t="str">
        <f>Foglio2!A292</f>
        <v>Z0233EA981</v>
      </c>
      <c r="B292" s="38" t="s">
        <v>219</v>
      </c>
      <c r="C292" s="5" t="s">
        <v>220</v>
      </c>
      <c r="D292" s="5"/>
      <c r="E292" s="6" t="s">
        <v>29</v>
      </c>
    </row>
    <row r="293" spans="1:5" s="36" customFormat="1" x14ac:dyDescent="0.2">
      <c r="A293" s="6" t="str">
        <f>Foglio2!A293</f>
        <v>ZA83404105</v>
      </c>
      <c r="B293" s="38" t="s">
        <v>719</v>
      </c>
      <c r="C293" s="5" t="s">
        <v>463</v>
      </c>
      <c r="D293" s="5"/>
      <c r="E293" s="6" t="s">
        <v>29</v>
      </c>
    </row>
    <row r="294" spans="1:5" s="36" customFormat="1" x14ac:dyDescent="0.2">
      <c r="A294" s="6" t="str">
        <f>Foglio2!A294</f>
        <v>Z5233AC45C</v>
      </c>
      <c r="B294" s="38" t="s">
        <v>472</v>
      </c>
      <c r="C294" s="5" t="s">
        <v>473</v>
      </c>
      <c r="D294" s="5"/>
      <c r="E294" s="6" t="s">
        <v>29</v>
      </c>
    </row>
    <row r="295" spans="1:5" s="36" customFormat="1" x14ac:dyDescent="0.2">
      <c r="A295" s="6" t="str">
        <f>Foglio2!A295</f>
        <v>ZAF33F0055</v>
      </c>
      <c r="B295" s="38" t="s">
        <v>871</v>
      </c>
      <c r="C295" s="5" t="s">
        <v>872</v>
      </c>
      <c r="D295" s="5"/>
      <c r="E295" s="6" t="s">
        <v>29</v>
      </c>
    </row>
    <row r="296" spans="1:5" s="36" customFormat="1" x14ac:dyDescent="0.2">
      <c r="A296" s="6" t="str">
        <f>Foglio2!A296</f>
        <v>ZB333ED936</v>
      </c>
      <c r="B296" s="38" t="s">
        <v>869</v>
      </c>
      <c r="C296" s="5" t="s">
        <v>870</v>
      </c>
      <c r="D296" s="5"/>
      <c r="E296" s="6" t="s">
        <v>29</v>
      </c>
    </row>
    <row r="297" spans="1:5" s="36" customFormat="1" x14ac:dyDescent="0.2">
      <c r="A297" s="6" t="str">
        <f>Foglio2!A297</f>
        <v>ZED33F6F2B</v>
      </c>
      <c r="B297" s="38" t="s">
        <v>300</v>
      </c>
      <c r="C297" s="5" t="s">
        <v>299</v>
      </c>
      <c r="D297" s="5"/>
      <c r="E297" s="6" t="s">
        <v>29</v>
      </c>
    </row>
    <row r="298" spans="1:5" s="36" customFormat="1" x14ac:dyDescent="0.2">
      <c r="A298" s="6" t="str">
        <f>Foglio2!A298</f>
        <v>Z0A340A2A4</v>
      </c>
      <c r="B298" s="38" t="s">
        <v>754</v>
      </c>
      <c r="C298" s="5" t="s">
        <v>881</v>
      </c>
      <c r="D298" s="5"/>
      <c r="E298" s="6" t="s">
        <v>29</v>
      </c>
    </row>
    <row r="299" spans="1:5" s="36" customFormat="1" x14ac:dyDescent="0.2">
      <c r="A299" s="6" t="str">
        <f>Foglio2!A299</f>
        <v>Z132F47886</v>
      </c>
      <c r="B299" s="38" t="s">
        <v>70</v>
      </c>
      <c r="C299" s="5" t="s">
        <v>71</v>
      </c>
      <c r="D299" s="5"/>
      <c r="E299" s="6" t="s">
        <v>29</v>
      </c>
    </row>
    <row r="300" spans="1:5" s="36" customFormat="1" x14ac:dyDescent="0.2">
      <c r="A300" s="6" t="str">
        <f>Foglio2!A300</f>
        <v>ZE234079D5</v>
      </c>
      <c r="B300" s="38" t="s">
        <v>327</v>
      </c>
      <c r="C300" s="5" t="s">
        <v>778</v>
      </c>
      <c r="D300" s="5"/>
      <c r="E300" s="6" t="s">
        <v>29</v>
      </c>
    </row>
    <row r="301" spans="1:5" s="36" customFormat="1" x14ac:dyDescent="0.2">
      <c r="A301" s="6" t="str">
        <f>Foglio2!A301</f>
        <v>Z3434079FF</v>
      </c>
      <c r="B301" s="38" t="s">
        <v>785</v>
      </c>
      <c r="C301" s="5" t="s">
        <v>784</v>
      </c>
      <c r="D301" s="5"/>
      <c r="E301" s="6" t="s">
        <v>29</v>
      </c>
    </row>
    <row r="302" spans="1:5" s="36" customFormat="1" x14ac:dyDescent="0.2">
      <c r="A302" s="6" t="str">
        <f>Foglio2!A302</f>
        <v>Z0634034BB</v>
      </c>
      <c r="B302" s="38" t="s">
        <v>530</v>
      </c>
      <c r="C302" s="5" t="s">
        <v>531</v>
      </c>
      <c r="D302" s="5"/>
      <c r="E302" s="6" t="s">
        <v>29</v>
      </c>
    </row>
    <row r="303" spans="1:5" s="36" customFormat="1" x14ac:dyDescent="0.2">
      <c r="A303" s="6" t="str">
        <f>Foglio2!A303</f>
        <v>Z8433DF6CD</v>
      </c>
      <c r="B303" s="38" t="s">
        <v>889</v>
      </c>
      <c r="C303" s="5" t="s">
        <v>890</v>
      </c>
      <c r="D303" s="5"/>
      <c r="E303" s="6" t="s">
        <v>29</v>
      </c>
    </row>
    <row r="304" spans="1:5" s="36" customFormat="1" x14ac:dyDescent="0.2">
      <c r="A304" s="6" t="str">
        <f>Foglio2!A304</f>
        <v>ZD234162CB</v>
      </c>
      <c r="B304" s="38" t="s">
        <v>916</v>
      </c>
      <c r="C304" s="5" t="s">
        <v>917</v>
      </c>
      <c r="D304" s="5"/>
      <c r="E304" s="6" t="s">
        <v>29</v>
      </c>
    </row>
    <row r="305" spans="1:5" s="36" customFormat="1" x14ac:dyDescent="0.2">
      <c r="A305" s="6" t="str">
        <f>Foglio2!A305</f>
        <v>Z1533DEA88</v>
      </c>
      <c r="B305" s="38" t="s">
        <v>107</v>
      </c>
      <c r="C305" s="5" t="s">
        <v>108</v>
      </c>
      <c r="D305" s="5"/>
      <c r="E305" s="6" t="s">
        <v>29</v>
      </c>
    </row>
    <row r="306" spans="1:5" s="36" customFormat="1" x14ac:dyDescent="0.2">
      <c r="A306" s="6" t="str">
        <f>Foglio2!A306</f>
        <v>ZAA3391524</v>
      </c>
      <c r="B306" s="38" t="s">
        <v>863</v>
      </c>
      <c r="C306" s="5" t="s">
        <v>864</v>
      </c>
      <c r="D306" s="5"/>
      <c r="E306" s="6" t="s">
        <v>29</v>
      </c>
    </row>
    <row r="307" spans="1:5" s="36" customFormat="1" x14ac:dyDescent="0.2">
      <c r="A307" s="6" t="str">
        <f>Foglio2!A307</f>
        <v>ZF43421F62</v>
      </c>
      <c r="B307" s="38" t="s">
        <v>719</v>
      </c>
      <c r="C307" s="5" t="s">
        <v>463</v>
      </c>
      <c r="D307" s="5"/>
      <c r="E307" s="6" t="s">
        <v>29</v>
      </c>
    </row>
    <row r="308" spans="1:5" s="36" customFormat="1" x14ac:dyDescent="0.2">
      <c r="A308" s="6" t="str">
        <f>Foglio2!A308</f>
        <v>Z3634267B6</v>
      </c>
      <c r="B308" s="38" t="s">
        <v>945</v>
      </c>
      <c r="C308" s="5" t="s">
        <v>676</v>
      </c>
      <c r="D308" s="5"/>
      <c r="E308" s="6" t="s">
        <v>29</v>
      </c>
    </row>
    <row r="309" spans="1:5" s="36" customFormat="1" x14ac:dyDescent="0.2">
      <c r="A309" s="6" t="str">
        <f>Foglio2!A309</f>
        <v>Z2B341BB20</v>
      </c>
      <c r="B309" s="38" t="s">
        <v>754</v>
      </c>
      <c r="C309" s="5" t="s">
        <v>881</v>
      </c>
      <c r="D309" s="5"/>
      <c r="E309" s="6" t="s">
        <v>29</v>
      </c>
    </row>
    <row r="310" spans="1:5" s="36" customFormat="1" x14ac:dyDescent="0.2">
      <c r="A310" s="6" t="str">
        <f>Foglio2!A310</f>
        <v>Z3B342B393</v>
      </c>
      <c r="B310" s="38" t="s">
        <v>750</v>
      </c>
      <c r="C310" s="5" t="s">
        <v>749</v>
      </c>
      <c r="D310" s="5"/>
      <c r="E310" s="6" t="s">
        <v>29</v>
      </c>
    </row>
    <row r="311" spans="1:5" s="36" customFormat="1" x14ac:dyDescent="0.2">
      <c r="A311" s="6" t="str">
        <f>Foglio2!A311</f>
        <v>Z13343C717</v>
      </c>
      <c r="B311" s="38" t="s">
        <v>904</v>
      </c>
      <c r="C311" s="5" t="s">
        <v>905</v>
      </c>
      <c r="D311" s="5"/>
      <c r="E311" s="6" t="s">
        <v>29</v>
      </c>
    </row>
    <row r="312" spans="1:5" s="36" customFormat="1" x14ac:dyDescent="0.2">
      <c r="A312" s="6" t="str">
        <f>Foglio2!A312</f>
        <v>ZAA3391524</v>
      </c>
      <c r="B312" s="38" t="s">
        <v>907</v>
      </c>
      <c r="C312" s="5" t="s">
        <v>906</v>
      </c>
      <c r="D312" s="5"/>
      <c r="E312" s="6" t="s">
        <v>29</v>
      </c>
    </row>
    <row r="313" spans="1:5" s="36" customFormat="1" x14ac:dyDescent="0.2">
      <c r="A313" s="6" t="str">
        <f>Foglio2!A313</f>
        <v>z84346eb23</v>
      </c>
      <c r="B313" s="38" t="s">
        <v>909</v>
      </c>
      <c r="C313" s="45" t="s">
        <v>908</v>
      </c>
      <c r="D313" s="5"/>
      <c r="E313" s="6" t="s">
        <v>29</v>
      </c>
    </row>
    <row r="314" spans="1:5" s="36" customFormat="1" x14ac:dyDescent="0.2">
      <c r="A314" s="6" t="str">
        <f>Foglio2!A314</f>
        <v>ZB33478CD6</v>
      </c>
      <c r="B314" s="38" t="s">
        <v>530</v>
      </c>
      <c r="C314" s="5" t="s">
        <v>531</v>
      </c>
      <c r="D314" s="5"/>
      <c r="E314" s="6" t="s">
        <v>29</v>
      </c>
    </row>
    <row r="315" spans="1:5" s="36" customFormat="1" x14ac:dyDescent="0.2">
      <c r="A315" s="6" t="str">
        <f>Foglio2!A315</f>
        <v>Z10346B552</v>
      </c>
      <c r="B315" s="38" t="s">
        <v>126</v>
      </c>
      <c r="C315" s="5" t="s">
        <v>127</v>
      </c>
      <c r="D315" s="5"/>
      <c r="E315" s="6" t="s">
        <v>29</v>
      </c>
    </row>
    <row r="316" spans="1:5" s="36" customFormat="1" x14ac:dyDescent="0.2">
      <c r="A316" s="6" t="str">
        <f>Foglio2!A316</f>
        <v>Z10346B552</v>
      </c>
      <c r="B316" s="38" t="s">
        <v>63</v>
      </c>
      <c r="C316" s="5" t="s">
        <v>915</v>
      </c>
      <c r="D316" s="5"/>
      <c r="E316" s="6" t="s">
        <v>29</v>
      </c>
    </row>
    <row r="317" spans="1:5" s="36" customFormat="1" x14ac:dyDescent="0.2">
      <c r="A317" s="6" t="str">
        <f>Foglio2!A317</f>
        <v>Z4B347FEF9</v>
      </c>
      <c r="B317" s="38" t="s">
        <v>925</v>
      </c>
      <c r="C317" s="5" t="s">
        <v>924</v>
      </c>
      <c r="D317" s="5"/>
      <c r="E317" s="6" t="s">
        <v>29</v>
      </c>
    </row>
  </sheetData>
  <autoFilter ref="A1:E317"/>
  <phoneticPr fontId="0" type="noConversion"/>
  <conditionalFormatting sqref="C53:C70 A2 C128:C129 C240 C76:C84 C72:C73 C87 C102:C106 C89 C109:C116 C99:C100 C132:C134 C140:C145 C118:C119 C182:C184 C187:C196 C175:C180 C121:C125 C201 C248:C255 C223:C233 C243:C245 C235:C238 C257 C259 C203:C209 C287:C289 C295:C296 C298:C305 C293 C291 C308 C311:C312 C314 C285 C147:C173 C91:C97 C198 C213:C221 C272:C282 A87:A284 A286:A317 C316:C317">
    <cfRule type="expression" dxfId="218" priority="403">
      <formula>$BK2="Sospesa"</formula>
    </cfRule>
    <cfRule type="expression" dxfId="217" priority="404">
      <formula>$BK2="Annullata"</formula>
    </cfRule>
    <cfRule type="expression" dxfId="216" priority="405">
      <formula>$BK2="Archiviata"</formula>
    </cfRule>
  </conditionalFormatting>
  <conditionalFormatting sqref="C2:C12 C14 C16 C18:C19 C44:C47 C40:C41 C49:C50 C21:C37">
    <cfRule type="expression" dxfId="215" priority="400">
      <formula>$BK2="Sospesa"</formula>
    </cfRule>
    <cfRule type="expression" dxfId="214" priority="401">
      <formula>$BK2="Annullata"</formula>
    </cfRule>
    <cfRule type="expression" dxfId="213" priority="402">
      <formula>$BK2="Archiviata"</formula>
    </cfRule>
  </conditionalFormatting>
  <conditionalFormatting sqref="C127">
    <cfRule type="expression" dxfId="212" priority="397">
      <formula>$BK127="Sospesa"</formula>
    </cfRule>
    <cfRule type="expression" dxfId="211" priority="398">
      <formula>$BK127="Annullata"</formula>
    </cfRule>
    <cfRule type="expression" dxfId="210" priority="399">
      <formula>$BK127="Archiviata"</formula>
    </cfRule>
  </conditionalFormatting>
  <conditionalFormatting sqref="C98">
    <cfRule type="expression" dxfId="209" priority="382">
      <formula>$BK98="Sospesa"</formula>
    </cfRule>
    <cfRule type="expression" dxfId="208" priority="383">
      <formula>$BK98="Annullata"</formula>
    </cfRule>
    <cfRule type="expression" dxfId="207" priority="384">
      <formula>$BK98="Archiviata"</formula>
    </cfRule>
  </conditionalFormatting>
  <conditionalFormatting sqref="C135:C139">
    <cfRule type="expression" dxfId="206" priority="379">
      <formula>$BK135="Sospesa"</formula>
    </cfRule>
    <cfRule type="expression" dxfId="205" priority="380">
      <formula>$BK135="Annullata"</formula>
    </cfRule>
    <cfRule type="expression" dxfId="204" priority="381">
      <formula>$BK135="Archiviata"</formula>
    </cfRule>
  </conditionalFormatting>
  <conditionalFormatting sqref="C239">
    <cfRule type="expression" dxfId="203" priority="376">
      <formula>$BK239="Sospesa"</formula>
    </cfRule>
    <cfRule type="expression" dxfId="202" priority="377">
      <formula>$BK239="Annullata"</formula>
    </cfRule>
    <cfRule type="expression" dxfId="201" priority="378">
      <formula>$BK239="Archiviata"</formula>
    </cfRule>
  </conditionalFormatting>
  <conditionalFormatting sqref="A3:A47 A49:A84">
    <cfRule type="expression" dxfId="200" priority="220">
      <formula>$BK3="Sospesa"</formula>
    </cfRule>
    <cfRule type="expression" dxfId="199" priority="221">
      <formula>$BK3="Annullata"</formula>
    </cfRule>
    <cfRule type="expression" dxfId="198" priority="222">
      <formula>$BK3="Archiviata"</formula>
    </cfRule>
  </conditionalFormatting>
  <conditionalFormatting sqref="C13">
    <cfRule type="expression" dxfId="197" priority="214">
      <formula>$BK13="Sospesa"</formula>
    </cfRule>
    <cfRule type="expression" dxfId="196" priority="215">
      <formula>$BK13="Annullata"</formula>
    </cfRule>
    <cfRule type="expression" dxfId="195" priority="216">
      <formula>$BK13="Archiviata"</formula>
    </cfRule>
  </conditionalFormatting>
  <conditionalFormatting sqref="C15">
    <cfRule type="expression" dxfId="194" priority="211">
      <formula>$BK15="Sospesa"</formula>
    </cfRule>
    <cfRule type="expression" dxfId="193" priority="212">
      <formula>$BK15="Annullata"</formula>
    </cfRule>
    <cfRule type="expression" dxfId="192" priority="213">
      <formula>$BK15="Archiviata"</formula>
    </cfRule>
  </conditionalFormatting>
  <conditionalFormatting sqref="C17">
    <cfRule type="expression" dxfId="191" priority="208">
      <formula>$BK17="Sospesa"</formula>
    </cfRule>
    <cfRule type="expression" dxfId="190" priority="209">
      <formula>$BK17="Annullata"</formula>
    </cfRule>
    <cfRule type="expression" dxfId="189" priority="210">
      <formula>$BK17="Archiviata"</formula>
    </cfRule>
  </conditionalFormatting>
  <conditionalFormatting sqref="C42">
    <cfRule type="expression" dxfId="188" priority="205">
      <formula>$BK42="Sospesa"</formula>
    </cfRule>
    <cfRule type="expression" dxfId="187" priority="206">
      <formula>$BK42="Annullata"</formula>
    </cfRule>
    <cfRule type="expression" dxfId="186" priority="207">
      <formula>$BK42="Archiviata"</formula>
    </cfRule>
  </conditionalFormatting>
  <conditionalFormatting sqref="C43">
    <cfRule type="expression" dxfId="185" priority="202">
      <formula>$BK43="Sospesa"</formula>
    </cfRule>
    <cfRule type="expression" dxfId="184" priority="203">
      <formula>$BK43="Annullata"</formula>
    </cfRule>
    <cfRule type="expression" dxfId="183" priority="204">
      <formula>$BK43="Archiviata"</formula>
    </cfRule>
  </conditionalFormatting>
  <conditionalFormatting sqref="C38">
    <cfRule type="expression" dxfId="182" priority="199">
      <formula>$BK38="Sospesa"</formula>
    </cfRule>
    <cfRule type="expression" dxfId="181" priority="200">
      <formula>$BK38="Annullata"</formula>
    </cfRule>
    <cfRule type="expression" dxfId="180" priority="201">
      <formula>$BK38="Archiviata"</formula>
    </cfRule>
  </conditionalFormatting>
  <conditionalFormatting sqref="C39">
    <cfRule type="expression" dxfId="179" priority="196">
      <formula>$BK39="Sospesa"</formula>
    </cfRule>
    <cfRule type="expression" dxfId="178" priority="197">
      <formula>$BK39="Annullata"</formula>
    </cfRule>
    <cfRule type="expression" dxfId="177" priority="198">
      <formula>$BK39="Archiviata"</formula>
    </cfRule>
  </conditionalFormatting>
  <conditionalFormatting sqref="A48">
    <cfRule type="expression" dxfId="176" priority="193">
      <formula>$BK48="Sospesa"</formula>
    </cfRule>
    <cfRule type="expression" dxfId="175" priority="194">
      <formula>$BK48="Annullata"</formula>
    </cfRule>
    <cfRule type="expression" dxfId="174" priority="195">
      <formula>$BK48="Archiviata"</formula>
    </cfRule>
  </conditionalFormatting>
  <conditionalFormatting sqref="C48">
    <cfRule type="expression" dxfId="173" priority="190">
      <formula>$BK48="Sospesa"</formula>
    </cfRule>
    <cfRule type="expression" dxfId="172" priority="191">
      <formula>$BK48="Annullata"</formula>
    </cfRule>
    <cfRule type="expression" dxfId="171" priority="192">
      <formula>$BK48="Archiviata"</formula>
    </cfRule>
  </conditionalFormatting>
  <conditionalFormatting sqref="C75">
    <cfRule type="expression" dxfId="170" priority="187">
      <formula>$BK75="Sospesa"</formula>
    </cfRule>
    <cfRule type="expression" dxfId="169" priority="188">
      <formula>$BK75="Annullata"</formula>
    </cfRule>
    <cfRule type="expression" dxfId="168" priority="189">
      <formula>$BK75="Archiviata"</formula>
    </cfRule>
  </conditionalFormatting>
  <conditionalFormatting sqref="C71">
    <cfRule type="expression" dxfId="167" priority="184">
      <formula>$BK71="Sospesa"</formula>
    </cfRule>
    <cfRule type="expression" dxfId="166" priority="185">
      <formula>$BK71="Annullata"</formula>
    </cfRule>
    <cfRule type="expression" dxfId="165" priority="186">
      <formula>$BK71="Archiviata"</formula>
    </cfRule>
  </conditionalFormatting>
  <conditionalFormatting sqref="A85">
    <cfRule type="expression" dxfId="164" priority="172">
      <formula>$BK85="Sospesa"</formula>
    </cfRule>
    <cfRule type="expression" dxfId="163" priority="173">
      <formula>$BK85="Annullata"</formula>
    </cfRule>
    <cfRule type="expression" dxfId="162" priority="174">
      <formula>$BK85="Archiviata"</formula>
    </cfRule>
  </conditionalFormatting>
  <conditionalFormatting sqref="C85">
    <cfRule type="expression" dxfId="161" priority="169">
      <formula>$BK85="Sospesa"</formula>
    </cfRule>
    <cfRule type="expression" dxfId="160" priority="170">
      <formula>$BK85="Annullata"</formula>
    </cfRule>
    <cfRule type="expression" dxfId="159" priority="171">
      <formula>$BK85="Archiviata"</formula>
    </cfRule>
  </conditionalFormatting>
  <conditionalFormatting sqref="A86">
    <cfRule type="expression" dxfId="158" priority="166">
      <formula>$BK86="Sospesa"</formula>
    </cfRule>
    <cfRule type="expression" dxfId="157" priority="167">
      <formula>$BK86="Annullata"</formula>
    </cfRule>
    <cfRule type="expression" dxfId="156" priority="168">
      <formula>$BK86="Archiviata"</formula>
    </cfRule>
  </conditionalFormatting>
  <conditionalFormatting sqref="C101">
    <cfRule type="expression" dxfId="155" priority="163">
      <formula>$BK101="Sospesa"</formula>
    </cfRule>
    <cfRule type="expression" dxfId="154" priority="164">
      <formula>$BK101="Annullata"</formula>
    </cfRule>
    <cfRule type="expression" dxfId="153" priority="165">
      <formula>$BK101="Archiviata"</formula>
    </cfRule>
  </conditionalFormatting>
  <conditionalFormatting sqref="C107">
    <cfRule type="expression" dxfId="152" priority="160">
      <formula>$BK107="Sospesa"</formula>
    </cfRule>
    <cfRule type="expression" dxfId="151" priority="161">
      <formula>$BK107="Annullata"</formula>
    </cfRule>
    <cfRule type="expression" dxfId="150" priority="162">
      <formula>$BK107="Archiviata"</formula>
    </cfRule>
  </conditionalFormatting>
  <conditionalFormatting sqref="C126">
    <cfRule type="expression" dxfId="149" priority="157">
      <formula>$BK126="Sospesa"</formula>
    </cfRule>
    <cfRule type="expression" dxfId="148" priority="158">
      <formula>$BK126="Annullata"</formula>
    </cfRule>
    <cfRule type="expression" dxfId="147" priority="159">
      <formula>$BK126="Archiviata"</formula>
    </cfRule>
  </conditionalFormatting>
  <conditionalFormatting sqref="C131">
    <cfRule type="expression" dxfId="146" priority="151">
      <formula>$BK131="Sospesa"</formula>
    </cfRule>
    <cfRule type="expression" dxfId="145" priority="152">
      <formula>$BK131="Annullata"</formula>
    </cfRule>
    <cfRule type="expression" dxfId="144" priority="153">
      <formula>$BK131="Archiviata"</formula>
    </cfRule>
  </conditionalFormatting>
  <conditionalFormatting sqref="C130">
    <cfRule type="expression" dxfId="143" priority="148">
      <formula>$BK130="Sospesa"</formula>
    </cfRule>
    <cfRule type="expression" dxfId="142" priority="149">
      <formula>$BK130="Annullata"</formula>
    </cfRule>
    <cfRule type="expression" dxfId="141" priority="150">
      <formula>$BK130="Archiviata"</formula>
    </cfRule>
  </conditionalFormatting>
  <conditionalFormatting sqref="C108">
    <cfRule type="expression" dxfId="140" priority="145">
      <formula>$BK108="Sospesa"</formula>
    </cfRule>
    <cfRule type="expression" dxfId="139" priority="146">
      <formula>$BK108="Annullata"</formula>
    </cfRule>
    <cfRule type="expression" dxfId="138" priority="147">
      <formula>$BK108="Archiviata"</formula>
    </cfRule>
  </conditionalFormatting>
  <conditionalFormatting sqref="C117">
    <cfRule type="expression" dxfId="137" priority="142">
      <formula>$BK117="Sospesa"</formula>
    </cfRule>
    <cfRule type="expression" dxfId="136" priority="143">
      <formula>$BK117="Annullata"</formula>
    </cfRule>
    <cfRule type="expression" dxfId="135" priority="144">
      <formula>$BK117="Archiviata"</formula>
    </cfRule>
  </conditionalFormatting>
  <conditionalFormatting sqref="C120">
    <cfRule type="expression" dxfId="134" priority="139">
      <formula>$BK120="Sospesa"</formula>
    </cfRule>
    <cfRule type="expression" dxfId="133" priority="140">
      <formula>$BK120="Annullata"</formula>
    </cfRule>
    <cfRule type="expression" dxfId="132" priority="141">
      <formula>$BK120="Archiviata"</formula>
    </cfRule>
  </conditionalFormatting>
  <conditionalFormatting sqref="C146">
    <cfRule type="expression" dxfId="131" priority="136">
      <formula>$BK146="Sospesa"</formula>
    </cfRule>
    <cfRule type="expression" dxfId="130" priority="137">
      <formula>$BK146="Annullata"</formula>
    </cfRule>
    <cfRule type="expression" dxfId="129" priority="138">
      <formula>$BK146="Archiviata"</formula>
    </cfRule>
  </conditionalFormatting>
  <conditionalFormatting sqref="C181">
    <cfRule type="expression" dxfId="128" priority="133">
      <formula>$BK181="Sospesa"</formula>
    </cfRule>
    <cfRule type="expression" dxfId="127" priority="134">
      <formula>$BK181="Annullata"</formula>
    </cfRule>
    <cfRule type="expression" dxfId="126" priority="135">
      <formula>$BK181="Archiviata"</formula>
    </cfRule>
  </conditionalFormatting>
  <conditionalFormatting sqref="C185">
    <cfRule type="expression" dxfId="125" priority="130">
      <formula>$BK185="Sospesa"</formula>
    </cfRule>
    <cfRule type="expression" dxfId="124" priority="131">
      <formula>$BK185="Annullata"</formula>
    </cfRule>
    <cfRule type="expression" dxfId="123" priority="132">
      <formula>$BK185="Archiviata"</formula>
    </cfRule>
  </conditionalFormatting>
  <conditionalFormatting sqref="C186">
    <cfRule type="expression" dxfId="122" priority="127">
      <formula>$BK186="Sospesa"</formula>
    </cfRule>
    <cfRule type="expression" dxfId="121" priority="128">
      <formula>$BK186="Annullata"</formula>
    </cfRule>
    <cfRule type="expression" dxfId="120" priority="129">
      <formula>$BK186="Archiviata"</formula>
    </cfRule>
  </conditionalFormatting>
  <conditionalFormatting sqref="C174">
    <cfRule type="expression" dxfId="119" priority="124">
      <formula>$BK174="Sospesa"</formula>
    </cfRule>
    <cfRule type="expression" dxfId="118" priority="125">
      <formula>$BK174="Annullata"</formula>
    </cfRule>
    <cfRule type="expression" dxfId="117" priority="126">
      <formula>$BK174="Archiviata"</formula>
    </cfRule>
  </conditionalFormatting>
  <conditionalFormatting sqref="C199:C200">
    <cfRule type="expression" dxfId="116" priority="121">
      <formula>$BK199="Sospesa"</formula>
    </cfRule>
    <cfRule type="expression" dxfId="115" priority="122">
      <formula>$BK199="Annullata"</formula>
    </cfRule>
    <cfRule type="expression" dxfId="114" priority="123">
      <formula>$BK199="Archiviata"</formula>
    </cfRule>
  </conditionalFormatting>
  <conditionalFormatting sqref="C222">
    <cfRule type="expression" dxfId="113" priority="118">
      <formula>$BK222="Sospesa"</formula>
    </cfRule>
    <cfRule type="expression" dxfId="112" priority="119">
      <formula>$BK222="Annullata"</formula>
    </cfRule>
    <cfRule type="expression" dxfId="111" priority="120">
      <formula>$BK222="Archiviata"</formula>
    </cfRule>
  </conditionalFormatting>
  <conditionalFormatting sqref="C247">
    <cfRule type="expression" dxfId="110" priority="1173">
      <formula>$BK234="Sospesa"</formula>
    </cfRule>
    <cfRule type="expression" dxfId="109" priority="1174">
      <formula>$BK234="Annullata"</formula>
    </cfRule>
    <cfRule type="expression" dxfId="108" priority="1175">
      <formula>$BK234="Archiviata"</formula>
    </cfRule>
  </conditionalFormatting>
  <conditionalFormatting sqref="C241">
    <cfRule type="expression" dxfId="107" priority="115">
      <formula>$BK241="Sospesa"</formula>
    </cfRule>
    <cfRule type="expression" dxfId="106" priority="116">
      <formula>$BK241="Annullata"</formula>
    </cfRule>
    <cfRule type="expression" dxfId="105" priority="117">
      <formula>$BK241="Archiviata"</formula>
    </cfRule>
  </conditionalFormatting>
  <conditionalFormatting sqref="C256">
    <cfRule type="expression" dxfId="104" priority="112">
      <formula>$BK256="Sospesa"</formula>
    </cfRule>
    <cfRule type="expression" dxfId="103" priority="113">
      <formula>$BK256="Annullata"</formula>
    </cfRule>
    <cfRule type="expression" dxfId="102" priority="114">
      <formula>$BK256="Archiviata"</formula>
    </cfRule>
  </conditionalFormatting>
  <conditionalFormatting sqref="C86">
    <cfRule type="expression" dxfId="101" priority="109">
      <formula>$BK86="Sospesa"</formula>
    </cfRule>
    <cfRule type="expression" dxfId="100" priority="110">
      <formula>$BK86="Annullata"</formula>
    </cfRule>
    <cfRule type="expression" dxfId="99" priority="111">
      <formula>$BK86="Archiviata"</formula>
    </cfRule>
  </conditionalFormatting>
  <conditionalFormatting sqref="C74">
    <cfRule type="expression" dxfId="98" priority="106">
      <formula>$BK74="Sospesa"</formula>
    </cfRule>
    <cfRule type="expression" dxfId="97" priority="107">
      <formula>$BK74="Annullata"</formula>
    </cfRule>
    <cfRule type="expression" dxfId="96" priority="108">
      <formula>$BK74="Archiviata"</formula>
    </cfRule>
  </conditionalFormatting>
  <conditionalFormatting sqref="C20">
    <cfRule type="expression" dxfId="95" priority="103">
      <formula>$BK20="Sospesa"</formula>
    </cfRule>
    <cfRule type="expression" dxfId="94" priority="104">
      <formula>$BK20="Annullata"</formula>
    </cfRule>
    <cfRule type="expression" dxfId="93" priority="105">
      <formula>$BK20="Archiviata"</formula>
    </cfRule>
  </conditionalFormatting>
  <conditionalFormatting sqref="C267 C269:C270">
    <cfRule type="expression" dxfId="92" priority="100">
      <formula>$BK267="Sospesa"</formula>
    </cfRule>
    <cfRule type="expression" dxfId="91" priority="101">
      <formula>$BK267="Annullata"</formula>
    </cfRule>
    <cfRule type="expression" dxfId="90" priority="102">
      <formula>$BK267="Archiviata"</formula>
    </cfRule>
  </conditionalFormatting>
  <conditionalFormatting sqref="C261">
    <cfRule type="expression" dxfId="89" priority="88">
      <formula>$BK261="Sospesa"</formula>
    </cfRule>
    <cfRule type="expression" dxfId="88" priority="89">
      <formula>$BK261="Annullata"</formula>
    </cfRule>
    <cfRule type="expression" dxfId="87" priority="90">
      <formula>$BK261="Archiviata"</formula>
    </cfRule>
  </conditionalFormatting>
  <conditionalFormatting sqref="C263">
    <cfRule type="expression" dxfId="86" priority="85">
      <formula>$BK263="Sospesa"</formula>
    </cfRule>
    <cfRule type="expression" dxfId="85" priority="86">
      <formula>$BK263="Annullata"</formula>
    </cfRule>
    <cfRule type="expression" dxfId="84" priority="87">
      <formula>$BK263="Archiviata"</formula>
    </cfRule>
  </conditionalFormatting>
  <conditionalFormatting sqref="C264">
    <cfRule type="expression" dxfId="83" priority="82">
      <formula>$BK264="Sospesa"</formula>
    </cfRule>
    <cfRule type="expression" dxfId="82" priority="83">
      <formula>$BK264="Annullata"</formula>
    </cfRule>
    <cfRule type="expression" dxfId="81" priority="84">
      <formula>$BK264="Archiviata"</formula>
    </cfRule>
  </conditionalFormatting>
  <conditionalFormatting sqref="C265">
    <cfRule type="expression" dxfId="80" priority="79">
      <formula>$BK265="Sospesa"</formula>
    </cfRule>
    <cfRule type="expression" dxfId="79" priority="80">
      <formula>$BK265="Annullata"</formula>
    </cfRule>
    <cfRule type="expression" dxfId="78" priority="81">
      <formula>$BK265="Archiviata"</formula>
    </cfRule>
  </conditionalFormatting>
  <conditionalFormatting sqref="C262">
    <cfRule type="expression" dxfId="77" priority="76">
      <formula>$BK262="Sospesa"</formula>
    </cfRule>
    <cfRule type="expression" dxfId="76" priority="77">
      <formula>$BK262="Annullata"</formula>
    </cfRule>
    <cfRule type="expression" dxfId="75" priority="78">
      <formula>$BK262="Archiviata"</formula>
    </cfRule>
  </conditionalFormatting>
  <conditionalFormatting sqref="C266">
    <cfRule type="expression" dxfId="74" priority="73">
      <formula>$BK266="Sospesa"</formula>
    </cfRule>
    <cfRule type="expression" dxfId="73" priority="74">
      <formula>$BK266="Annullata"</formula>
    </cfRule>
    <cfRule type="expression" dxfId="72" priority="75">
      <formula>$BK266="Archiviata"</formula>
    </cfRule>
  </conditionalFormatting>
  <conditionalFormatting sqref="C258">
    <cfRule type="expression" dxfId="71" priority="70">
      <formula>$BK258="Sospesa"</formula>
    </cfRule>
    <cfRule type="expression" dxfId="70" priority="71">
      <formula>$BK258="Annullata"</formula>
    </cfRule>
    <cfRule type="expression" dxfId="69" priority="72">
      <formula>$BK258="Archiviata"</formula>
    </cfRule>
  </conditionalFormatting>
  <conditionalFormatting sqref="C271">
    <cfRule type="expression" dxfId="68" priority="67">
      <formula>$BK271="Sospesa"</formula>
    </cfRule>
    <cfRule type="expression" dxfId="67" priority="68">
      <formula>$BK271="Annullata"</formula>
    </cfRule>
    <cfRule type="expression" dxfId="66" priority="69">
      <formula>$BK271="Archiviata"</formula>
    </cfRule>
  </conditionalFormatting>
  <conditionalFormatting sqref="C202">
    <cfRule type="expression" dxfId="65" priority="64">
      <formula>$BK202="Sospesa"</formula>
    </cfRule>
    <cfRule type="expression" dxfId="64" priority="65">
      <formula>$BK202="Annullata"</formula>
    </cfRule>
    <cfRule type="expression" dxfId="63" priority="66">
      <formula>$BK202="Archiviata"</formula>
    </cfRule>
  </conditionalFormatting>
  <conditionalFormatting sqref="C242">
    <cfRule type="expression" dxfId="62" priority="61">
      <formula>$BK242="Sospesa"</formula>
    </cfRule>
    <cfRule type="expression" dxfId="61" priority="62">
      <formula>$BK242="Annullata"</formula>
    </cfRule>
    <cfRule type="expression" dxfId="60" priority="63">
      <formula>$BK242="Archiviata"</formula>
    </cfRule>
  </conditionalFormatting>
  <conditionalFormatting sqref="C246">
    <cfRule type="expression" dxfId="59" priority="58">
      <formula>$BK246="Sospesa"</formula>
    </cfRule>
    <cfRule type="expression" dxfId="58" priority="59">
      <formula>$BK246="Annullata"</formula>
    </cfRule>
    <cfRule type="expression" dxfId="57" priority="60">
      <formula>$BK246="Archiviata"</formula>
    </cfRule>
  </conditionalFormatting>
  <conditionalFormatting sqref="C286">
    <cfRule type="expression" dxfId="56" priority="55">
      <formula>$BK286="Sospesa"</formula>
    </cfRule>
    <cfRule type="expression" dxfId="55" priority="56">
      <formula>$BK286="Annullata"</formula>
    </cfRule>
    <cfRule type="expression" dxfId="54" priority="57">
      <formula>$BK286="Archiviata"</formula>
    </cfRule>
  </conditionalFormatting>
  <conditionalFormatting sqref="C294">
    <cfRule type="expression" dxfId="53" priority="52">
      <formula>$BK294="Sospesa"</formula>
    </cfRule>
    <cfRule type="expression" dxfId="52" priority="53">
      <formula>$BK294="Annullata"</formula>
    </cfRule>
    <cfRule type="expression" dxfId="51" priority="54">
      <formula>$BK294="Archiviata"</formula>
    </cfRule>
  </conditionalFormatting>
  <conditionalFormatting sqref="C297">
    <cfRule type="expression" dxfId="50" priority="49">
      <formula>$BK297="Sospesa"</formula>
    </cfRule>
    <cfRule type="expression" dxfId="49" priority="50">
      <formula>$BK297="Annullata"</formula>
    </cfRule>
    <cfRule type="expression" dxfId="48" priority="51">
      <formula>$BK297="Archiviata"</formula>
    </cfRule>
  </conditionalFormatting>
  <conditionalFormatting sqref="C292">
    <cfRule type="expression" dxfId="47" priority="46">
      <formula>$BK292="Sospesa"</formula>
    </cfRule>
    <cfRule type="expression" dxfId="46" priority="47">
      <formula>$BK292="Annullata"</formula>
    </cfRule>
    <cfRule type="expression" dxfId="45" priority="48">
      <formula>$BK292="Archiviata"</formula>
    </cfRule>
  </conditionalFormatting>
  <conditionalFormatting sqref="C306">
    <cfRule type="expression" dxfId="44" priority="43">
      <formula>$BK306="Sospesa"</formula>
    </cfRule>
    <cfRule type="expression" dxfId="43" priority="44">
      <formula>$BK306="Annullata"</formula>
    </cfRule>
    <cfRule type="expression" dxfId="42" priority="45">
      <formula>$BK306="Archiviata"</formula>
    </cfRule>
  </conditionalFormatting>
  <conditionalFormatting sqref="C290">
    <cfRule type="expression" dxfId="41" priority="40">
      <formula>$BK290="Sospesa"</formula>
    </cfRule>
    <cfRule type="expression" dxfId="40" priority="41">
      <formula>$BK290="Annullata"</formula>
    </cfRule>
    <cfRule type="expression" dxfId="39" priority="42">
      <formula>$BK290="Archiviata"</formula>
    </cfRule>
  </conditionalFormatting>
  <conditionalFormatting sqref="C307">
    <cfRule type="expression" dxfId="38" priority="37">
      <formula>$BK307="Sospesa"</formula>
    </cfRule>
    <cfRule type="expression" dxfId="37" priority="38">
      <formula>$BK307="Annullata"</formula>
    </cfRule>
    <cfRule type="expression" dxfId="36" priority="39">
      <formula>$BK307="Archiviata"</formula>
    </cfRule>
  </conditionalFormatting>
  <conditionalFormatting sqref="C268">
    <cfRule type="expression" dxfId="35" priority="34">
      <formula>$BK268="Sospesa"</formula>
    </cfRule>
    <cfRule type="expression" dxfId="34" priority="35">
      <formula>$BK268="Annullata"</formula>
    </cfRule>
    <cfRule type="expression" dxfId="33" priority="36">
      <formula>$BK268="Archiviata"</formula>
    </cfRule>
  </conditionalFormatting>
  <conditionalFormatting sqref="C309">
    <cfRule type="expression" dxfId="32" priority="31">
      <formula>$BK309="Sospesa"</formula>
    </cfRule>
    <cfRule type="expression" dxfId="31" priority="32">
      <formula>$BK309="Annullata"</formula>
    </cfRule>
    <cfRule type="expression" dxfId="30" priority="33">
      <formula>$BK309="Archiviata"</formula>
    </cfRule>
  </conditionalFormatting>
  <conditionalFormatting sqref="C310">
    <cfRule type="expression" dxfId="29" priority="28">
      <formula>$BK310="Sospesa"</formula>
    </cfRule>
    <cfRule type="expression" dxfId="28" priority="29">
      <formula>$BK310="Annullata"</formula>
    </cfRule>
    <cfRule type="expression" dxfId="27" priority="30">
      <formula>$BK310="Archiviata"</formula>
    </cfRule>
  </conditionalFormatting>
  <conditionalFormatting sqref="C315">
    <cfRule type="expression" dxfId="26" priority="25">
      <formula>$BK315="Sospesa"</formula>
    </cfRule>
    <cfRule type="expression" dxfId="25" priority="26">
      <formula>$BK315="Annullata"</formula>
    </cfRule>
    <cfRule type="expression" dxfId="24" priority="27">
      <formula>$BK315="Archiviata"</formula>
    </cfRule>
  </conditionalFormatting>
  <conditionalFormatting sqref="C283">
    <cfRule type="expression" dxfId="23" priority="22">
      <formula>$BK283="Sospesa"</formula>
    </cfRule>
    <cfRule type="expression" dxfId="22" priority="23">
      <formula>$BK283="Annullata"</formula>
    </cfRule>
    <cfRule type="expression" dxfId="21" priority="24">
      <formula>$BK283="Archiviata"</formula>
    </cfRule>
  </conditionalFormatting>
  <conditionalFormatting sqref="C260">
    <cfRule type="expression" dxfId="20" priority="19">
      <formula>$BK260="Sospesa"</formula>
    </cfRule>
    <cfRule type="expression" dxfId="19" priority="20">
      <formula>$BK260="Annullata"</formula>
    </cfRule>
    <cfRule type="expression" dxfId="18" priority="21">
      <formula>$BK260="Archiviata"</formula>
    </cfRule>
  </conditionalFormatting>
  <conditionalFormatting sqref="B90">
    <cfRule type="expression" dxfId="17" priority="16">
      <formula>$BK90="Sospesa"</formula>
    </cfRule>
    <cfRule type="expression" dxfId="16" priority="17">
      <formula>$BK90="Annullata"</formula>
    </cfRule>
    <cfRule type="expression" dxfId="15" priority="18">
      <formula>$BK90="Archiviata"</formula>
    </cfRule>
  </conditionalFormatting>
  <conditionalFormatting sqref="C284">
    <cfRule type="expression" dxfId="14" priority="13">
      <formula>$BK284="Sospesa"</formula>
    </cfRule>
    <cfRule type="expression" dxfId="13" priority="14">
      <formula>$BK284="Annullata"</formula>
    </cfRule>
    <cfRule type="expression" dxfId="12" priority="15">
      <formula>$BK284="Archiviata"</formula>
    </cfRule>
  </conditionalFormatting>
  <conditionalFormatting sqref="C197">
    <cfRule type="expression" dxfId="11" priority="10">
      <formula>$BK197="Sospesa"</formula>
    </cfRule>
    <cfRule type="expression" dxfId="10" priority="11">
      <formula>$BK197="Annullata"</formula>
    </cfRule>
    <cfRule type="expression" dxfId="9" priority="12">
      <formula>$BK197="Archiviata"</formula>
    </cfRule>
  </conditionalFormatting>
  <conditionalFormatting sqref="C212">
    <cfRule type="expression" dxfId="8" priority="7">
      <formula>$BK212="Sospesa"</formula>
    </cfRule>
    <cfRule type="expression" dxfId="7" priority="8">
      <formula>$BK212="Annullata"</formula>
    </cfRule>
    <cfRule type="expression" dxfId="6" priority="9">
      <formula>$BK212="Archiviata"</formula>
    </cfRule>
  </conditionalFormatting>
  <conditionalFormatting sqref="C210">
    <cfRule type="expression" dxfId="5" priority="4">
      <formula>$BK210="Sospesa"</formula>
    </cfRule>
    <cfRule type="expression" dxfId="4" priority="5">
      <formula>$BK210="Annullata"</formula>
    </cfRule>
    <cfRule type="expression" dxfId="3" priority="6">
      <formula>$BK210="Archiviata"</formula>
    </cfRule>
  </conditionalFormatting>
  <conditionalFormatting sqref="C211">
    <cfRule type="expression" dxfId="2" priority="1">
      <formula>$BK211="Sospesa"</formula>
    </cfRule>
    <cfRule type="expression" dxfId="1" priority="2">
      <formula>$BK211="Annullata"</formula>
    </cfRule>
    <cfRule type="expression" dxfId="0" priority="3">
      <formula>$BK211="Archiviata"</formula>
    </cfRule>
  </conditionalFormatting>
  <dataValidations count="1">
    <dataValidation type="textLength" errorStyle="warning" operator="equal" allowBlank="1" showInputMessage="1" showErrorMessage="1" error="Meno di 10 caratteri!" sqref="A2:A317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purl.oclc.org/ooxml/officeDocument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FCC2BDBD42754DB02FCCECEEA0ADE1" ma:contentTypeVersion="0" ma:contentTypeDescription="Create a new document." ma:contentTypeScope="" ma:versionID="d3d6c0ec7c5ead8c4180af639d480726">
  <xsd:schema xmlns:xsd="http://www.w3.org/2001/XMLSchema" xmlns:xs="http://www.w3.org/2001/XMLSchema" xmlns:p="http://schemas.microsoft.com/office/2006/metadata/properties" xmlns:ns2="b5d1244a-d6f1-401c-837e-6d5667fecf20" targetNamespace="http://schemas.microsoft.com/office/2006/metadata/properties" ma:root="true" ma:fieldsID="bd7f562ed133b7fefa4808aed31671d3" ns2:_="">
    <xsd:import namespace="b5d1244a-d6f1-401c-837e-6d5667fecf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1244a-d6f1-401c-837e-6d5667fecf2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purl.oclc.org/ooxml/officeDocument/customXml" ds:itemID="{D3389F67-FA4D-4A71-93D0-1261892D7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1244a-d6f1-401c-837e-6d5667fecf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CFA3B5-EA7A-40A3-957A-82B629AA081B}"/>
</file>

<file path=customXml/itemProps4.xml><?xml version="1.0" encoding="utf-8"?>
<ds:datastoreItem xmlns:ds="http://purl.oclc.org/ooxml/officeDocument/customXml" ds:itemID="{74D085FB-7ACF-4343-9266-7BCD6FC403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5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2022-01-17T10:58:01Z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