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4° UFFICIO_ROMA\ANAC_2022\ENTI\RESIA - ACQUASANTA\"/>
    </mc:Choice>
  </mc:AlternateContent>
  <bookViews>
    <workbookView xWindow="-105" yWindow="-105" windowWidth="23250" windowHeight="12570" activeTab="4"/>
  </bookViews>
  <sheets>
    <sheet name="Foglio1" sheetId="6" r:id="rId1"/>
    <sheet name="Foglio2" sheetId="2" r:id="rId2"/>
    <sheet name="Foglio3" sheetId="5" r:id="rId3"/>
    <sheet name="Foglio4" sheetId="8" r:id="rId4"/>
    <sheet name="Foglio5" sheetId="9" r:id="rId5"/>
  </sheets>
  <definedNames>
    <definedName name="_xlnm._FilterDatabase" localSheetId="1" hidden="1">Foglio2!$E$1:$E$153</definedName>
    <definedName name="_xlnm._FilterDatabase" localSheetId="2" hidden="1">Foglio3!$A$1:$E$94</definedName>
    <definedName name="_Hlk35346957" localSheetId="1">Foglio2!$D$145</definedName>
    <definedName name="_Hlk36044554" localSheetId="1">Foglio2!$D$145</definedName>
    <definedName name="_Hlk39500954" localSheetId="1">Foglio2!$A$11</definedName>
    <definedName name="_Hlk40098208" localSheetId="1">Foglio2!$D$138</definedName>
    <definedName name="_Hlk41555663" localSheetId="2">Foglio3!$C$66</definedName>
    <definedName name="PROCEDURA">Foglio2!$E$2:$E$5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3" i="2" l="1"/>
  <c r="E84" i="2"/>
  <c r="B214" i="5"/>
  <c r="A214" i="5"/>
  <c r="A213" i="5"/>
  <c r="I152" i="2"/>
  <c r="I153" i="2"/>
  <c r="H152" i="2"/>
  <c r="H153" i="2" s="1"/>
  <c r="C152" i="2"/>
  <c r="C153" i="2" s="1"/>
  <c r="B152" i="2"/>
  <c r="B153" i="2" s="1"/>
  <c r="B212" i="5"/>
  <c r="A212" i="5"/>
  <c r="A142" i="2"/>
  <c r="C195" i="5"/>
  <c r="C194" i="5"/>
  <c r="B193" i="5"/>
  <c r="A138" i="2"/>
  <c r="B188" i="5"/>
  <c r="A188" i="5"/>
  <c r="A186" i="5"/>
  <c r="A133" i="2"/>
  <c r="A185" i="5"/>
  <c r="A184" i="5"/>
  <c r="B184" i="5"/>
  <c r="B183" i="5"/>
  <c r="B181" i="5"/>
  <c r="C181" i="5"/>
  <c r="A181" i="5"/>
  <c r="F131" i="2"/>
  <c r="B179" i="5"/>
  <c r="C179" i="5"/>
  <c r="A179" i="5"/>
  <c r="J118" i="2"/>
  <c r="K118" i="2"/>
  <c r="A125" i="5"/>
  <c r="J91" i="2"/>
  <c r="K91" i="2"/>
  <c r="L91" i="2"/>
  <c r="M91" i="2"/>
  <c r="A91" i="2"/>
  <c r="C111" i="5"/>
  <c r="A111" i="5"/>
  <c r="G84" i="2"/>
  <c r="A83" i="2"/>
  <c r="B110" i="5"/>
  <c r="B111" i="5" s="1"/>
  <c r="E60" i="2"/>
  <c r="E80" i="2" s="1"/>
  <c r="E59" i="2"/>
  <c r="E57" i="2"/>
  <c r="J58" i="2"/>
  <c r="K57" i="2"/>
  <c r="E56" i="2"/>
  <c r="E58" i="2"/>
  <c r="E55" i="2"/>
  <c r="E53" i="2"/>
  <c r="E54" i="2" s="1"/>
  <c r="E52" i="2"/>
  <c r="E51" i="2"/>
  <c r="E49" i="2"/>
  <c r="E46" i="2"/>
  <c r="E43" i="2"/>
  <c r="E45" i="2" s="1"/>
  <c r="E42" i="2"/>
  <c r="E41" i="2"/>
  <c r="E40" i="2"/>
  <c r="E39" i="2"/>
  <c r="A42" i="5"/>
  <c r="E38" i="2"/>
  <c r="E33" i="2"/>
  <c r="E32" i="2"/>
  <c r="E31" i="2"/>
  <c r="E30" i="2"/>
  <c r="E29" i="2"/>
  <c r="E25" i="2"/>
  <c r="A2" i="5"/>
  <c r="E82" i="2"/>
  <c r="B194" i="5"/>
  <c r="E44" i="2"/>
  <c r="E63" i="2"/>
  <c r="E104" i="2"/>
  <c r="E116" i="2" s="1"/>
  <c r="E111" i="2"/>
  <c r="E109" i="2"/>
  <c r="E86" i="2"/>
  <c r="E89" i="2"/>
  <c r="E97" i="2" s="1"/>
  <c r="E112" i="2"/>
  <c r="E107" i="2"/>
  <c r="E95" i="2"/>
  <c r="E71" i="2"/>
  <c r="E65" i="2"/>
  <c r="E78" i="2"/>
  <c r="E69" i="2"/>
  <c r="E73" i="2"/>
  <c r="E50" i="2"/>
  <c r="E114" i="2"/>
  <c r="E96" i="2"/>
  <c r="E66" i="2"/>
  <c r="E70" i="2"/>
  <c r="E124" i="2"/>
  <c r="E126" i="2" s="1"/>
  <c r="E110" i="2"/>
  <c r="E117" i="2"/>
  <c r="E132" i="2" s="1"/>
  <c r="E134" i="2" s="1"/>
  <c r="E115" i="2"/>
  <c r="E92" i="2"/>
  <c r="E127" i="2"/>
  <c r="E125" i="2" l="1"/>
  <c r="E131" i="2"/>
  <c r="E128" i="2"/>
  <c r="E90" i="2"/>
  <c r="E122" i="2"/>
  <c r="E108" i="2"/>
  <c r="E68" i="2"/>
  <c r="E88" i="2"/>
  <c r="E72" i="2"/>
  <c r="E123" i="2"/>
  <c r="E129" i="2" s="1"/>
  <c r="E77" i="2"/>
  <c r="E100" i="2"/>
  <c r="E61" i="2"/>
  <c r="E81" i="2"/>
  <c r="E113" i="2"/>
  <c r="E62" i="2"/>
  <c r="E94" i="2"/>
  <c r="B195" i="5"/>
  <c r="G152" i="2"/>
  <c r="G153" i="2" s="1"/>
  <c r="E101" i="2"/>
  <c r="E64" i="2"/>
  <c r="E121" i="2"/>
  <c r="E119" i="2"/>
  <c r="E79" i="2"/>
  <c r="E87" i="2"/>
  <c r="E85" i="2"/>
  <c r="E103" i="2"/>
  <c r="E48" i="2"/>
  <c r="E76" i="2"/>
  <c r="E102" i="2"/>
  <c r="E74" i="2"/>
  <c r="E67" i="2"/>
  <c r="E135" i="2" l="1"/>
  <c r="E141" i="2"/>
  <c r="E133" i="2"/>
  <c r="E138" i="2"/>
  <c r="E140" i="2"/>
  <c r="E139" i="2"/>
  <c r="E118" i="2"/>
  <c r="E91" i="2"/>
  <c r="E144" i="2" l="1"/>
  <c r="E145" i="2"/>
  <c r="E150" i="2"/>
  <c r="E151" i="2" s="1"/>
  <c r="E142" i="2"/>
  <c r="E146" i="2"/>
  <c r="E149" i="2"/>
  <c r="E152" i="2" s="1"/>
  <c r="E136" i="2"/>
  <c r="E148" i="2"/>
  <c r="E147" i="2"/>
</calcChain>
</file>

<file path=xl/sharedStrings.xml><?xml version="1.0" encoding="utf-8"?>
<sst xmlns="http://schemas.openxmlformats.org/spreadsheetml/2006/main" count="1134" uniqueCount="491">
  <si>
    <t>identificativoFiscaleEstero</t>
  </si>
  <si>
    <t>titolo</t>
  </si>
  <si>
    <t>abstract</t>
  </si>
  <si>
    <t>dataPubbicazioneDataset</t>
  </si>
  <si>
    <t>entePubblicatore</t>
  </si>
  <si>
    <t>dataUltimoAggiornamentoDataset</t>
  </si>
  <si>
    <t>annoRiferimento</t>
  </si>
  <si>
    <t>urlFile</t>
  </si>
  <si>
    <t>licenza</t>
  </si>
  <si>
    <t>Pubblicazione Legge 190</t>
  </si>
  <si>
    <t>Pubblicazione Legge 190 2020</t>
  </si>
  <si>
    <t>REPARTO SISTEMI INFORMATIVI AUTOMATIZZATI</t>
  </si>
  <si>
    <t>IODL</t>
  </si>
  <si>
    <t>cig</t>
  </si>
  <si>
    <t>codiceFiscaleProp</t>
  </si>
  <si>
    <t>denominazione</t>
  </si>
  <si>
    <t>oggetto</t>
  </si>
  <si>
    <t>sceltaContraente</t>
  </si>
  <si>
    <t>importoAggiudicazione</t>
  </si>
  <si>
    <t>dataInizio</t>
  </si>
  <si>
    <t>dataUltimazione</t>
  </si>
  <si>
    <t>importoSommeLiquidate</t>
  </si>
  <si>
    <t>codiceFiscale</t>
  </si>
  <si>
    <t>ragioneSociale</t>
  </si>
  <si>
    <t>aggiudicatario</t>
  </si>
  <si>
    <t>x</t>
  </si>
  <si>
    <t>26-AFFIDAMENTO DIRETTO IN ADESIONE AD ACCORDO QUADRO/CONVENZIONE</t>
  </si>
  <si>
    <t>33-PROCEDURA NEGOZIATA PER AFFIDAMENTI SOTTO SOGLIA</t>
  </si>
  <si>
    <t>BUTANGAS S.p.A</t>
  </si>
  <si>
    <t>ZB2303A5D6</t>
  </si>
  <si>
    <t xml:space="preserve">Approvvigionamento di 11.000 litri di gas liquido GPL per il funzionamento delle cucine e degli impianti termici del Reparto </t>
  </si>
  <si>
    <t>Servizio di assistenza sistemistica on-site per il sistema Sentinet³</t>
  </si>
  <si>
    <t>8577545E0B</t>
  </si>
  <si>
    <t>FATA INFORMATICA</t>
  </si>
  <si>
    <t>Pubblicazione degli esiti di aggiudicazione contratti pubblici</t>
  </si>
  <si>
    <t>85965208B7</t>
  </si>
  <si>
    <t>Z9A30778BD</t>
  </si>
  <si>
    <t>Servizi di conduzione e manutenzione impianti di depurazione liquami presso i sedimi di Acquasanta e di Forte Appia.</t>
  </si>
  <si>
    <t>SALUBER '04 SRL</t>
  </si>
  <si>
    <t>Z57309CD6F</t>
  </si>
  <si>
    <t>Approvvigionamento di nr. 11.000 litri di gas liquido GPL per gli impianti di riscaldamento, acqua calda e cottura vitto</t>
  </si>
  <si>
    <t>Intervento di riparazione per guasto tubazione GPL presso PG. 24 di Forte Appia.</t>
  </si>
  <si>
    <t>8625336C6D</t>
  </si>
  <si>
    <t>TERMOELETTRICA IMPIANTI S.A.S. DI CELLI CRISTIANO &amp; C</t>
  </si>
  <si>
    <t>NUOVA GAROFOLI SRL</t>
  </si>
  <si>
    <t>Approvvigionamento di nr. 6.000 litri di gasolio per funzionamento impianti termici del Reparto.</t>
  </si>
  <si>
    <t>ZEC30BBD83</t>
  </si>
  <si>
    <t>BRONCHI COMBUSTIBILI</t>
  </si>
  <si>
    <t>Z0630DFADD</t>
  </si>
  <si>
    <t>Realizzazione di elaborati grafici e documentazione tecnica per lo scarico delle acque reflue dell’impianto di depurazione di Forte Appia</t>
  </si>
  <si>
    <t>ZEE3079157</t>
  </si>
  <si>
    <t>CIANA</t>
  </si>
  <si>
    <t>O3930360585</t>
  </si>
  <si>
    <t>8543107AE9</t>
  </si>
  <si>
    <t xml:space="preserve">Acquisizione di un servizio di manutenzione preventiva, correttiva e di garanzia assicurativa dei sistemi/impianti di stabilizzazione termica e continuità elettrica del comparto meteo. </t>
  </si>
  <si>
    <t xml:space="preserve">SAMPETRO MAURIZIO </t>
  </si>
  <si>
    <t>SMPMRZ66R26H501I</t>
  </si>
  <si>
    <t>8634410C87</t>
  </si>
  <si>
    <t>intervento per l’effettuazione di sanificazione di impianti idrici presso il PG 5 Forte Appia e PG 16 Acquasanta</t>
  </si>
  <si>
    <t>FIROTEK S.r.l.</t>
  </si>
  <si>
    <t xml:space="preserve">Acquisizione materiale vario per regolamentazione viabilità. </t>
  </si>
  <si>
    <t>Z4530D5384</t>
  </si>
  <si>
    <t>SFAP Srl</t>
  </si>
  <si>
    <t>OO716000583</t>
  </si>
  <si>
    <t>8617701FD2</t>
  </si>
  <si>
    <t xml:space="preserve">Servizi di conduzione e manutenzione periodica degli impianti termici, condizionamento e idraulici dei sedimi di Acquasanta e Forte Appia </t>
  </si>
  <si>
    <t>TEELCOND IMPIANTI</t>
  </si>
  <si>
    <t>VITALE IMPIANTI</t>
  </si>
  <si>
    <t>Utilizzo poligono privato finalizzato alle attività di esercitazioni di tiro a fuoco per il personale militare del Reparto</t>
  </si>
  <si>
    <t>86291442E6.</t>
  </si>
  <si>
    <t>PORTA NEOLA</t>
  </si>
  <si>
    <t>O827213007</t>
  </si>
  <si>
    <t>Acquisizione di nr. 11.000 litri di gas liquido GPL per gli impianti di riscaldamento, acqua calda e cottura vitto.</t>
  </si>
  <si>
    <t>Z95311F9CC</t>
  </si>
  <si>
    <t>Acquisizione di materiale di imballaggio</t>
  </si>
  <si>
    <t>Z193118604</t>
  </si>
  <si>
    <t>CCG</t>
  </si>
  <si>
    <t>Acquisizione di materiale per pulizia/sanificazione/disinfezione</t>
  </si>
  <si>
    <t>ZB73106920</t>
  </si>
  <si>
    <t>Acquisizione materiale per manutenzione gruppi elettrogeni di Reparto</t>
  </si>
  <si>
    <t>BIKAPPAESSE</t>
  </si>
  <si>
    <t xml:space="preserve">Servizi di conduzione e manutenzione periodica degli impianti di depurazione liquami </t>
  </si>
  <si>
    <t>8643099EEA</t>
  </si>
  <si>
    <t>Z9E314177B</t>
  </si>
  <si>
    <t>MIORELLI SERVICE</t>
  </si>
  <si>
    <t>Acquisizione del servizio di pulizie ed igiene ambientale per i mesi di Febbraio - Marzo e Aprile 2021 finalizzato a combattere la diffusione del Covid-19</t>
  </si>
  <si>
    <t>OO505590224</t>
  </si>
  <si>
    <t>X</t>
  </si>
  <si>
    <t>Acquisizione di dispositivi Personal Computer Desktop per esercitazione VEGA 2021</t>
  </si>
  <si>
    <t>ZA731675E0</t>
  </si>
  <si>
    <t>ITALWARE</t>
  </si>
  <si>
    <t>O8619670584</t>
  </si>
  <si>
    <t>Approvvigionamento di nr. 6.000 litri di gasolio per funzionamento impianti termici del Reparto</t>
  </si>
  <si>
    <t>ZF4315BEB1</t>
  </si>
  <si>
    <t>Procedura negoziata finalizzata all’acquisizione di nr. 6.700 litri di gas liquido GPL per gli impianti di riscaldamento, acqua calda e cottura vitto.</t>
  </si>
  <si>
    <t>ZCD318E7DA</t>
  </si>
  <si>
    <t>Z213193DDB</t>
  </si>
  <si>
    <t>Acquisizione del servizio di pulizie ed igiene ambientale per Il mese di maggio 2021 finalizzato a combattere la diffusione del Covid-19</t>
  </si>
  <si>
    <t>870063899B</t>
  </si>
  <si>
    <t>Acquisizione di materiale per la manutenzione impianti elettrici di Reparto,</t>
  </si>
  <si>
    <t xml:space="preserve">SONEPAR ITALIA </t>
  </si>
  <si>
    <t>Approvvigionamento di distruggi-documenti per documentazione alta classifica.</t>
  </si>
  <si>
    <t>8681546E62</t>
  </si>
  <si>
    <t>TECNOFASTEN DI GATTI FABIO &amp; C. S.N.C</t>
  </si>
  <si>
    <t>86406856D4</t>
  </si>
  <si>
    <t>Servizio di manutenzione straordinaria impianti UPS del Comparto Meteo di Pratica di Mare</t>
  </si>
  <si>
    <t>CGT ELETTRONICA</t>
  </si>
  <si>
    <t>O7018000583</t>
  </si>
  <si>
    <t>O7879381007</t>
  </si>
  <si>
    <t>DEAL IMPIANTI</t>
  </si>
  <si>
    <t>Acquisizione carta formato A4</t>
  </si>
  <si>
    <t>Z82319550F</t>
  </si>
  <si>
    <t>Z3431CFA08</t>
  </si>
  <si>
    <t>Intervento di sfalcio erba presso il sedime di Acquasanta</t>
  </si>
  <si>
    <t>GLOBAL SERVICE AMBIENTE SRL</t>
  </si>
  <si>
    <t>O5618001001</t>
  </si>
  <si>
    <t>Z1731CC422</t>
  </si>
  <si>
    <t>Intervento di disinfestazione presso il Circolo Unificato</t>
  </si>
  <si>
    <t>Fornitura di generi di conforto per il personale in servizio notturno, di guardia e/o vigilanza</t>
  </si>
  <si>
    <t>Z08319D3FE</t>
  </si>
  <si>
    <t>FSUFRC77L24H501R</t>
  </si>
  <si>
    <t xml:space="preserve">GRF di Federico Fusà </t>
  </si>
  <si>
    <t>ZD732084C7</t>
  </si>
  <si>
    <t xml:space="preserve">Acquisizione del servizio di pulizie ed igiene ambientale finalizzato a combattere la diffusione del Covid-19 per il mese di giugno 2021. </t>
  </si>
  <si>
    <t>Z6B31B44DC</t>
  </si>
  <si>
    <t>Acquisizione di nr. 11 buoni libro da destinare al personale civile</t>
  </si>
  <si>
    <t>LIBRERIA GIUNTI</t>
  </si>
  <si>
    <t>Acquisizione di figure specialistiche per l’adeguamento degli aspetti di sicurezza informatica del sistema integrato climatologia Aeronautica Militare (SICAM).</t>
  </si>
  <si>
    <t>8731842FF4</t>
  </si>
  <si>
    <t>03188950103</t>
  </si>
  <si>
    <t>Dedagroup Public Services S.r.l</t>
  </si>
  <si>
    <t>Acquisizione del servizio di assistenza sistemistica del tool di sicurezza cibernetica IBM QRadar di dotazione del Reparto</t>
  </si>
  <si>
    <t>877321915A</t>
  </si>
  <si>
    <t>FABARIS</t>
  </si>
  <si>
    <t>OO844040576</t>
  </si>
  <si>
    <t>Acquisizione del servizio di assistenza sistemistica ALLOT</t>
  </si>
  <si>
    <t>8685014C45</t>
  </si>
  <si>
    <t xml:space="preserve">servizio di assistenza sistemistica per Active Directory ed SCCM/MECM </t>
  </si>
  <si>
    <t>THESI TECNOLOGIE</t>
  </si>
  <si>
    <t>servizi di assistenza sistemistica per il potenziamento del supporto alla gestione operativa della piattaforma di Supercalcolo. Programma Very High Resolution Forecast.</t>
  </si>
  <si>
    <t>PRISMA SPA</t>
  </si>
  <si>
    <t>01503841007</t>
  </si>
  <si>
    <t>87452887F4</t>
  </si>
  <si>
    <t xml:space="preserve">servizio di assistenza sistemistica per i servizi di comunicazione (posta elettronica MS Exchange e MS Skype for Business). </t>
  </si>
  <si>
    <t>ATINET</t>
  </si>
  <si>
    <t>8745621AC0</t>
  </si>
  <si>
    <t>servizio di manutenzione assicurativa per l’hardware dedicato alla piattaforma di supercalcolo del comparto meteorologico dell’Aeronautica Militare</t>
  </si>
  <si>
    <t>Acquisizione assistenza sistemistica SKYBOX</t>
  </si>
  <si>
    <t>865948838F</t>
  </si>
  <si>
    <t>Teleconsys</t>
  </si>
  <si>
    <t>Rinnovo licenze Software Area C2– VoIP Class,</t>
  </si>
  <si>
    <t>Z8331E4040</t>
  </si>
  <si>
    <t>Rinnovo licenze software Area C2 – Software C2 Sviluppati</t>
  </si>
  <si>
    <t>SETEK</t>
  </si>
  <si>
    <t>Rinnovo licenze software Area C2 – Tool Amministrazione</t>
  </si>
  <si>
    <t>8727728CFA</t>
  </si>
  <si>
    <t>Acquisizione di un servizio di assistenza sistemistica – Esercitazione NATO CWIX 2021</t>
  </si>
  <si>
    <t xml:space="preserve">PROGESI </t>
  </si>
  <si>
    <t>acquisizione di nr. 5.000 litri di gas liquido GPL per gli impianti di riscaldamento, acqua calda e cottura vitto.</t>
  </si>
  <si>
    <t>ZF6327003E</t>
  </si>
  <si>
    <t>Fornitura di Dispositivi di Protezione Individuale.</t>
  </si>
  <si>
    <t>ZA232325CD</t>
  </si>
  <si>
    <t>S.F.A.P.</t>
  </si>
  <si>
    <t xml:space="preserve">ANTINFORTUNISTICA ROBERTI SAS </t>
  </si>
  <si>
    <t>OOO716000583</t>
  </si>
  <si>
    <t>Acquisizione del servizio di pulizie ed igiene ambientale finalizzato a combattere la diffusione del Covid-19 per il mese di luglio 2021</t>
  </si>
  <si>
    <t>Z0F328EDE8</t>
  </si>
  <si>
    <t>Approvvigionamento di apparati hardware Area C2</t>
  </si>
  <si>
    <t>O7059981006</t>
  </si>
  <si>
    <t>SO.GE.MI. SRL</t>
  </si>
  <si>
    <t>O4100941006</t>
  </si>
  <si>
    <t>O4431051004</t>
  </si>
  <si>
    <t>Acquisizione materiale per disinfestazione</t>
  </si>
  <si>
    <t>ZB832776D6</t>
  </si>
  <si>
    <t>O3351040583</t>
  </si>
  <si>
    <t>Acquisizione di un servizio di assistenza sistemistica Vulnerability Assessment / Penetration Test / Code Review</t>
  </si>
  <si>
    <t>CYBERTECH</t>
  </si>
  <si>
    <t>SFERANET</t>
  </si>
  <si>
    <t>G.D. GRAFIDATA</t>
  </si>
  <si>
    <t xml:space="preserve">R1 </t>
  </si>
  <si>
    <t>ZF9325052B</t>
  </si>
  <si>
    <t>Rinnovo Licenze Software per capacità Reach-back dei prodotti ISR</t>
  </si>
  <si>
    <t>877221332C</t>
  </si>
  <si>
    <t>IMPIANTI SPA</t>
  </si>
  <si>
    <t xml:space="preserve">Rinnovo Licenze Software Area C2 – Servizio VTC Class. </t>
  </si>
  <si>
    <t>Z4532A8F6F</t>
  </si>
  <si>
    <t>Servizio di pulizie ed igiene ambientale per i mesi di Agosto - Settembre 2021 finalizzato a combattere la diffusione del Covid-19.</t>
  </si>
  <si>
    <t>servizio di manutenzione straordinaria impianti UPS del Comparto Meteo di Pratica di Mare.  Aumento delle prestazioni ex art. 100 del D.P.R. 15 novembre 2012 n. 236.</t>
  </si>
  <si>
    <t>Z7D32B4244</t>
  </si>
  <si>
    <t>Z6932B3AEA</t>
  </si>
  <si>
    <t>corsi di addetto al primo soccorso</t>
  </si>
  <si>
    <t xml:space="preserve">SINTESI S.p.A. </t>
  </si>
  <si>
    <t>877686956C</t>
  </si>
  <si>
    <t>Servizio di assistenza specialistica e manutenzione software per i sistemi IBL utilizzati dal comparto meteo (anno 2022) ed acquisizione del modulo applicativo AMHS del sistema Moving Weather della IBL</t>
  </si>
  <si>
    <t xml:space="preserve">IBL Software Engineering Slovakia </t>
  </si>
  <si>
    <t>35 726 407</t>
  </si>
  <si>
    <t>Z2832BE2B4</t>
  </si>
  <si>
    <t>approvvigionamento di 2.000 litri di Gasolio per gli impianti di riscaldamento e acqua calda</t>
  </si>
  <si>
    <t>O1252710403</t>
  </si>
  <si>
    <t>Z663154223</t>
  </si>
  <si>
    <t>Realizzazione di uno stemma di Reparto</t>
  </si>
  <si>
    <t xml:space="preserve">GB NEON </t>
  </si>
  <si>
    <t>BVOGFR51C28H501Y</t>
  </si>
  <si>
    <t>Z1A32797BF</t>
  </si>
  <si>
    <t>ERREBIAN</t>
  </si>
  <si>
    <t>Acquisizione di materiale per pulizia\sanificazione\ disinfezione</t>
  </si>
  <si>
    <t>Realizzazione di nuova porta di ingresso Magazzino della Centrale Elettrica presso il P.G. 82, alla sostituzione vetro vano scale Palazzina Tecnologica presso il P.G. 24 ed alla sostituzione vetro Nucleo Antincendi manufatto presso il P.G.14..</t>
  </si>
  <si>
    <t>ZF6323EEE3</t>
  </si>
  <si>
    <t>TECNOAPPALTI S.r.l.</t>
  </si>
  <si>
    <t>Acquisizione e montaggio di coperture per Iveco A/45 targ. AM AI 766. Punto Van targ. AM CH969 e Iveco Cassonato targ. AM CC456.</t>
  </si>
  <si>
    <t>Z96329F4C8</t>
  </si>
  <si>
    <t>PARISI</t>
  </si>
  <si>
    <t>PRSDNC39R04E339V</t>
  </si>
  <si>
    <t>88646436D1</t>
  </si>
  <si>
    <t>IFR SUPPLIES</t>
  </si>
  <si>
    <t>Rinnovo licenza full corporate “SkyDemon”</t>
  </si>
  <si>
    <t>Assistenza sistemistica ed aggiornamento licenze del Sistema MMHS XOMAIL</t>
  </si>
  <si>
    <t>8745295DB9</t>
  </si>
  <si>
    <t>THALES ITALIA</t>
  </si>
  <si>
    <t xml:space="preserve">Rinnovo licenze software Area C2 - Fortinet </t>
  </si>
  <si>
    <t>MATICMIND</t>
  </si>
  <si>
    <t>O5032840968</t>
  </si>
  <si>
    <t>O3676480589</t>
  </si>
  <si>
    <t>Acquisizione del servizio di supporto reattivo e supporto specialistico apparati EMC.</t>
  </si>
  <si>
    <t>878948614E</t>
  </si>
  <si>
    <t>O2991230588</t>
  </si>
  <si>
    <t>R1</t>
  </si>
  <si>
    <t>C&amp;C CONSULTING S.P.A.</t>
  </si>
  <si>
    <t>MATICMIND S.P.A.</t>
  </si>
  <si>
    <t>O5685740721</t>
  </si>
  <si>
    <t>Intervento di riparazione del Forno elettrico a convezione della locale Cucina del Re.S.I.A. Acquasanta</t>
  </si>
  <si>
    <t>ZE332CBACE</t>
  </si>
  <si>
    <t>O7975091005</t>
  </si>
  <si>
    <t>ITALSERVICE</t>
  </si>
  <si>
    <t>8779068C16</t>
  </si>
  <si>
    <t>servizio di assistenza e manutenzione evolutiva del sistema SICEF AM</t>
  </si>
  <si>
    <t>ZAC31E1A47</t>
  </si>
  <si>
    <t>Acquisizione ed installazione di unità filtrante di aspirazione fumi per adeguamento e messa a norma locale Officina</t>
  </si>
  <si>
    <t>MIVRA SRL</t>
  </si>
  <si>
    <t xml:space="preserve">Acquisizione di un servizio di manutenzione software ed assistenza sistemistica alla piattaforma di supercalcolo del ReSIA - GSIM </t>
  </si>
  <si>
    <t>Interventi infrastrutturali finalizzati alla messa in sicurezza di uffici vari presso il manufatto nr. 24 di P.G. del sedime di Acquasanta.</t>
  </si>
  <si>
    <t>8829905C1B</t>
  </si>
  <si>
    <t>ELISABETTA II SRL</t>
  </si>
  <si>
    <t>EDIL RESTAURI E COSTRUZIONI SRLS</t>
  </si>
  <si>
    <t>BUSSI SOLUZIONI EDILI S.R.L.S</t>
  </si>
  <si>
    <t>O9705391002</t>
  </si>
  <si>
    <t>Realizzazione di alta affidabilità per servizio VTC Class su rete ItAF Secret WAN</t>
  </si>
  <si>
    <t>Z6E32C034C</t>
  </si>
  <si>
    <t>Acquisizione di attrezzature per manutenzione aree verdi</t>
  </si>
  <si>
    <t>OLIVA &amp; C. S.r.l.</t>
  </si>
  <si>
    <t>OO877150946</t>
  </si>
  <si>
    <t>SIM NT SRL</t>
  </si>
  <si>
    <t>o4863810729</t>
  </si>
  <si>
    <t>Acquisto update licenze SW delle PDL AERONET e ITAFSW</t>
  </si>
  <si>
    <t>Z6B333EB28</t>
  </si>
  <si>
    <t>Acquisizione del servizio di pulizie ed igiene ambientale per Il mese di ottobre 2021 finalizzato a combattere la diffusione del Covid-19</t>
  </si>
  <si>
    <t>Campagna di risparmio energetico mediante la sostituzione di infissi esterni della Palazzina “Tecnologica” (PG24).</t>
  </si>
  <si>
    <t>87731421CF</t>
  </si>
  <si>
    <t>DIANA CARMINE</t>
  </si>
  <si>
    <t>COSTRUZIONI GENERALI DI DI MICCO LUIGI</t>
  </si>
  <si>
    <t>GMP S.R.L.S.</t>
  </si>
  <si>
    <t>PROGETTO INFISSI SRL</t>
  </si>
  <si>
    <t>PURELLO SEBASTIANO</t>
  </si>
  <si>
    <t>TECNOAPPALTI SRL</t>
  </si>
  <si>
    <t>DNICMN62T15A512G</t>
  </si>
  <si>
    <t>PRLSST70T30H168K</t>
  </si>
  <si>
    <t>OO912320942</t>
  </si>
  <si>
    <t>DMCLGU90P03A024J</t>
  </si>
  <si>
    <t>Acquisizione di materiale di cancelleria.</t>
  </si>
  <si>
    <t>Z39330EEA4</t>
  </si>
  <si>
    <t>MAFER</t>
  </si>
  <si>
    <t>88175318C3</t>
  </si>
  <si>
    <t>MAJOR BIT CONSUTING</t>
  </si>
  <si>
    <t>Acquisizione di un servizio di assisteza sistemistica per la piattaforma operativa SWOP</t>
  </si>
  <si>
    <t>Acquisizione telecamera angolare per sala operazioni.</t>
  </si>
  <si>
    <t>Z983320C12</t>
  </si>
  <si>
    <t>G.E.@COM SRL</t>
  </si>
  <si>
    <t xml:space="preserve">Servizio di assistenza sistemistica sistemi sicurezza ICT. </t>
  </si>
  <si>
    <t>8826374A3C</t>
  </si>
  <si>
    <t>manutenzione assicurativa apparati HPE.</t>
  </si>
  <si>
    <t>88517230E7</t>
  </si>
  <si>
    <t>8785005F73</t>
  </si>
  <si>
    <t xml:space="preserve">Manutenzione correttiva ed evolutiva sistemi gestionali (Lotto 1) </t>
  </si>
  <si>
    <t xml:space="preserve">Manutenzione correttiva ed evolutiva sistemi del personale (Lotto 2) </t>
  </si>
  <si>
    <t>Z1C331E8B0</t>
  </si>
  <si>
    <t xml:space="preserve">Rimessa in efficienza Iveco A/45 targ. AM AI 766. </t>
  </si>
  <si>
    <t xml:space="preserve">LOMBI AUTO </t>
  </si>
  <si>
    <t>O8010741000</t>
  </si>
  <si>
    <t>Z2F333A028</t>
  </si>
  <si>
    <t>Servizio di manutenzione aree verdi in occasione del cambio del Comandante</t>
  </si>
  <si>
    <t xml:space="preserve">SOCIETA' AGRICOLA EFFEZETA </t>
  </si>
  <si>
    <t>Acquisizione licenze, assistenza sistemistica piattaforma CyberGuru</t>
  </si>
  <si>
    <t>GRUPPO DAMAN</t>
  </si>
  <si>
    <t>CORE SISTEMI</t>
  </si>
  <si>
    <t>INNOVERY</t>
  </si>
  <si>
    <t xml:space="preserve">Potenziamento delle capacità di storage per il sito di Disaster Recovery dell’infrastruttura di virtualizzazione </t>
  </si>
  <si>
    <t>Approvvigionamento di atomizzatori.</t>
  </si>
  <si>
    <t>ZAF330B248</t>
  </si>
  <si>
    <t>ALCHEMY INDUSTRY</t>
  </si>
  <si>
    <t>88336216A7</t>
  </si>
  <si>
    <t>Servizio di assistenza specialistica per mantenimento certificazione ISO9007 ISO27001</t>
  </si>
  <si>
    <t>S3CONSULTING</t>
  </si>
  <si>
    <t>Z8F338BF6D</t>
  </si>
  <si>
    <t>MICROSOFT</t>
  </si>
  <si>
    <t xml:space="preserve">Servizio annuale Microsoft Premier. Aumento delle prestazioni ex art. 100 del D.P.R. 15 novembre 2012 n. 236. </t>
  </si>
  <si>
    <t>ZA6336DC5F</t>
  </si>
  <si>
    <t>Acquisto materiale COBAR</t>
  </si>
  <si>
    <t>ZEMA</t>
  </si>
  <si>
    <t>Z0D3389C63</t>
  </si>
  <si>
    <t>Acquisizione di corsi di addetto al primo soccorso</t>
  </si>
  <si>
    <t>Z9C32C2158</t>
  </si>
  <si>
    <t>Rifacimento tappezzeria sedile lato guida, per Fiat Punto Van targ. AM CH969, Fiat Strada targ. AM CL002 e Fiat Ducato targ. AM CC 640</t>
  </si>
  <si>
    <t>AUTO TAPPEZZERIA MARCO ANGELI</t>
  </si>
  <si>
    <t>NGLMRC65B01H501O</t>
  </si>
  <si>
    <t>Z6E3327D45</t>
  </si>
  <si>
    <t>Servizio di smaltimento rifiuti speciali</t>
  </si>
  <si>
    <t>VITA TRASPORTI</t>
  </si>
  <si>
    <t>O4451881009</t>
  </si>
  <si>
    <t xml:space="preserve">Acquisizione di materiale per la gestione di apparati CIS. </t>
  </si>
  <si>
    <t>8932552F16</t>
  </si>
  <si>
    <t>Z9233772E0</t>
  </si>
  <si>
    <t>Acquisizione di carta formato A4</t>
  </si>
  <si>
    <t>89215220DC</t>
  </si>
  <si>
    <t>Acquisizione di licenze Red Hat</t>
  </si>
  <si>
    <t>CONVERGE</t>
  </si>
  <si>
    <t>O4472901000</t>
  </si>
  <si>
    <t>Acquisizione l’acquisizione di servizi professionali di consulenza per l’Evoluzione dell’Intranet non classificata dell’A.M. (c.d. AERONET) dall’architettura FUMD (Foresta Unica Multi Dominio) verso l’architettura MFMD (Multi Foresta Multi Dominio).</t>
  </si>
  <si>
    <t>88464029DD</t>
  </si>
  <si>
    <t>Z70335950C</t>
  </si>
  <si>
    <t>Acquisizione di un servizio di assistenza sistemistica switch CISCO NEXUS</t>
  </si>
  <si>
    <t>8815617D46</t>
  </si>
  <si>
    <t>L2 SOLUZIONI</t>
  </si>
  <si>
    <t>TELECONSYS</t>
  </si>
  <si>
    <t>acquisizione hardware e software per sistema IEG J.A.GUAR.S..----------</t>
  </si>
  <si>
    <t>Manutenzione biennale CISCO Partner Support Server (PSS).</t>
  </si>
  <si>
    <t>Acquisto e rinnovo licenze per software di vulnerability assessment e penetration test</t>
  </si>
  <si>
    <t xml:space="preserve">Acquisizione di Appliance Forcepoint V20000. C.I.G. (codice identificativo gara): </t>
  </si>
  <si>
    <t>8927685EB6</t>
  </si>
  <si>
    <t>AKITO</t>
  </si>
  <si>
    <t>O2556430987</t>
  </si>
  <si>
    <t>O3526780543</t>
  </si>
  <si>
    <t>Acquisizione licenze RedHat per High Performance Computer (HPC).</t>
  </si>
  <si>
    <t>Z2C33D9782</t>
  </si>
  <si>
    <t>89734748FF</t>
  </si>
  <si>
    <t>ACCENTURE SPA</t>
  </si>
  <si>
    <t>Servizio di progettazione e realizzazione del Disaster Recovery</t>
  </si>
  <si>
    <t>8941678A1B</t>
  </si>
  <si>
    <t xml:space="preserve">Acquisizione Licenze Fortinet per il Gruppo Supporto ICT per la Meteorologia. </t>
  </si>
  <si>
    <t>DGS</t>
  </si>
  <si>
    <t>O3318271214</t>
  </si>
  <si>
    <t>ZB533E2558</t>
  </si>
  <si>
    <t>GRF FUSA' FEDERICO</t>
  </si>
  <si>
    <t>Acquisizione di generi alimentari per light lunch e cortesie di rito per un totale di 15 militari tra appartenenti all’Aeronautica Militare e alla Delegazione della Fuerza Aérea Argentina</t>
  </si>
  <si>
    <t>Acquisizione del servizio di manutenzione degli impianti e delle attrezzature antincendio del Re.S.I.A..</t>
  </si>
  <si>
    <t>Z5033CA731</t>
  </si>
  <si>
    <t>AU.RO. ANTINCENDIO</t>
  </si>
  <si>
    <t>O6785351005</t>
  </si>
  <si>
    <t>A.R.A. ANTINCENDIO SNC</t>
  </si>
  <si>
    <t>O7337200583</t>
  </si>
  <si>
    <t>BLITZ ANTINCENDIO SRL</t>
  </si>
  <si>
    <t>O7333290588</t>
  </si>
  <si>
    <t>MOLAJONI ANTINCENDI SRL</t>
  </si>
  <si>
    <t>O9015400964</t>
  </si>
  <si>
    <t>T.M.ANTINCENDIO E SERVIZI SRLS</t>
  </si>
  <si>
    <t>WOLF FIRE S.R.L.</t>
  </si>
  <si>
    <t>O2734040591</t>
  </si>
  <si>
    <t xml:space="preserve">Acquisizione di interventi di sistemazione presso il C.d.G. Manufatto n°7 di P.G. - SEDIME ACQUASANTA. </t>
  </si>
  <si>
    <t>8974186490</t>
  </si>
  <si>
    <t>EDIL C.I.T. SRL</t>
  </si>
  <si>
    <t>8953101CA9</t>
  </si>
  <si>
    <t xml:space="preserve">Acquisizione postazioni di lavoro per sviluppo AI </t>
  </si>
  <si>
    <t>Z7433B82E9</t>
  </si>
  <si>
    <t>Acquisizione di nr. 390 buoni libro elettronici da destinare al personale militare del Reparto Sistemi Informativi Automatizzati</t>
  </si>
  <si>
    <t xml:space="preserve">FELTRINELLI </t>
  </si>
  <si>
    <t>Servizio di assistenza sistemistica Citrix</t>
  </si>
  <si>
    <t>8926286C39</t>
  </si>
  <si>
    <t>Acquisizione di un nuovo “sistema di barriere d’arresto” per l’ingresso dell’Acquasanta.</t>
  </si>
  <si>
    <t>Z0F3369D1F</t>
  </si>
  <si>
    <t>CEBI Srl</t>
  </si>
  <si>
    <t>O4319641009</t>
  </si>
  <si>
    <t xml:space="preserve">Acquisizione di coperture CARRIER PIRELLI 215/75 R16 116R e montaggio per Fiat Ducato targato AM CC 712. </t>
  </si>
  <si>
    <t>Z1033E1B30</t>
  </si>
  <si>
    <t>CYBER BEE</t>
  </si>
  <si>
    <t>8949480088</t>
  </si>
  <si>
    <t xml:space="preserve">Acquisizione di un servizio di assistenza sistemistica su tool per la Digital Forensic - (Kit DITTO D2 e software Access FTK). </t>
  </si>
  <si>
    <t>Z0D33E95EB</t>
  </si>
  <si>
    <t>Servizio di pulizie ed igiene ambientale finalizzato a combattere la diffusione del Covid-19 per il mese di Novembre 2021</t>
  </si>
  <si>
    <t>Z56339D343</t>
  </si>
  <si>
    <t>Approvvigionamento di 5.000 litri di gasolio autotrazione</t>
  </si>
  <si>
    <t xml:space="preserve">ENI FUEL S.p.A. </t>
  </si>
  <si>
    <t>O2701740108</t>
  </si>
  <si>
    <t>ZAF3430EA6</t>
  </si>
  <si>
    <t>Manutenzione e collaudo impianto erogazione Gasolio</t>
  </si>
  <si>
    <t>B.R.S. EUROTECNO</t>
  </si>
  <si>
    <t>O5261021009</t>
  </si>
  <si>
    <t>89641889F2</t>
  </si>
  <si>
    <t>Servizio di assistenza sistemistica per lo sviluppo mappe e ottimizzazione flussi Sentinet3 per i sistemi utilizzati in ambito OFCN</t>
  </si>
  <si>
    <t>Z3034179CD</t>
  </si>
  <si>
    <t>Servizio di perizia tecnica su esemplari arborei presso i sedimi di Acquasanta e Forte Appia</t>
  </si>
  <si>
    <t>ROBERTO PERCHIAZZI</t>
  </si>
  <si>
    <t>manutenzione ordinaria, straordinaria e messa in sicurezza delle attrezzature d’officina del Nucleo Autotrasporti del Re.S.I.A.</t>
  </si>
  <si>
    <t>Z3534256C6</t>
  </si>
  <si>
    <t>C.R.I.O. SERVICE</t>
  </si>
  <si>
    <t>PRCRRT95E16H501K</t>
  </si>
  <si>
    <t>8975767D3C</t>
  </si>
  <si>
    <t>Acquisizione postazioni monitoraggio area classificata</t>
  </si>
  <si>
    <t>ZD93436D4F</t>
  </si>
  <si>
    <t>Approvvigionamento dei materiali per rimessa in efficienza parco automezzi Nucleo Autotrasporti del Re.S.I.A</t>
  </si>
  <si>
    <t>BIEFFE 87</t>
  </si>
  <si>
    <t>ZA134471BA</t>
  </si>
  <si>
    <t xml:space="preserve">Approvvigionamento di 10.000 litri di gas liquido GPL per il funzionamento delle cucine e degli impianti termici del Reparto </t>
  </si>
  <si>
    <t>OO443130588</t>
  </si>
  <si>
    <t xml:space="preserve">Ripristino pianale Iveco Cassonato targato AM CC 456. </t>
  </si>
  <si>
    <t>Z203427855</t>
  </si>
  <si>
    <t>Z6C340FEBF</t>
  </si>
  <si>
    <t>Fornitura di Dispositivi di Protezione Individuale</t>
  </si>
  <si>
    <t>Ammodernamento, rinnovamento e mantenimento della capacità operativa di F.A. per la generazione, elaborazione diffusione dati meteorologici. Licenze Adobe Creative Suite 6</t>
  </si>
  <si>
    <t>Z8133F60C4</t>
  </si>
  <si>
    <t>ZC5343583B</t>
  </si>
  <si>
    <t xml:space="preserve">Acquisizione del servizio di pulizie ed igiene ambientale finalizzato a combattere la diffusione del Covid-19 per il mese di Dicembre 2021. </t>
  </si>
  <si>
    <t>Z5334327DB</t>
  </si>
  <si>
    <t>ZF83429A0A</t>
  </si>
  <si>
    <t>Acquisizione di n. 3 server per l’incremento delle dotazioni HW a supporto della capacità C2 per il sistema NIRIS</t>
  </si>
  <si>
    <t>Z7C342BB4A</t>
  </si>
  <si>
    <t>DEXCO</t>
  </si>
  <si>
    <t xml:space="preserve">Acquisizione di materiale di cancelleria destinato al Re.S.I.A. e alla 3^ Divisione. </t>
  </si>
  <si>
    <t>Z7B3466C31</t>
  </si>
  <si>
    <t xml:space="preserve">Acquisizione di un servizio di un assistenza sistemistica per la piattaforma operativa SWOP. Aumento delle prestazioni </t>
  </si>
  <si>
    <t>90011808B6</t>
  </si>
  <si>
    <t>R-STORE</t>
  </si>
  <si>
    <t>O5984211218</t>
  </si>
  <si>
    <t>Acquisizione dispositivi per editing e gestione informazioni audiovisive</t>
  </si>
  <si>
    <t>Z2434332B8</t>
  </si>
  <si>
    <t xml:space="preserve">Acquisizione di materiale EAD. </t>
  </si>
  <si>
    <t>Implementazione object-based storage presso le server farm dell'Aeronautica Militare per i datastore asserviti alla infostruttura del Re.S.I.A..</t>
  </si>
  <si>
    <t>89920591D5</t>
  </si>
  <si>
    <t>O5231661009</t>
  </si>
  <si>
    <t>O8522211005</t>
  </si>
  <si>
    <t>O1146441009</t>
  </si>
  <si>
    <t>ZF23465B3E</t>
  </si>
  <si>
    <t>rinfresco destinato al personale del Reparto Sistemi Informativi Automatizzati in occasione della festività religiosa del Natale 2021</t>
  </si>
  <si>
    <t>Acquisizione Licenze IBM SPSS Statistics Professional  IBM Control Desk.</t>
  </si>
  <si>
    <t>Z5A3464CBF</t>
  </si>
  <si>
    <t xml:space="preserve">Acquisizione di un servizio di manutenzione correttiva ed evolutiva dei sistemi gestionali – Assistenza allo sviluppo (Lotto 1). </t>
  </si>
  <si>
    <t>Z4E3464D6F</t>
  </si>
  <si>
    <t>Manutenzione correttiva ed evolutiva sistemi gestionali (Lotto 2)</t>
  </si>
  <si>
    <t>Servizio di manutenzione preventiva, correttiva e di garanzia assicurativa dei sistemi/impianti tecnico logistici ed infrastrutturali del C.E.D. e delle aree operative del Comparto Meteo.</t>
  </si>
  <si>
    <t>89755076AF</t>
  </si>
  <si>
    <t>ZAA3475C54</t>
  </si>
  <si>
    <t>03930360585</t>
  </si>
  <si>
    <t>Interventi di manutenzione presso Depuratore Manufatto n° 83 di P.G. - SEDIME ACQUASANTA” e presso Depuratore Manufatto n° 34 di P.G - SEDIME DI FORTE APPIA</t>
  </si>
  <si>
    <t>fornitura di energia elettrica presso i sedimi di Acquasanta e Forte Appia del Reparto Sistemi Informativi Automatizzati</t>
  </si>
  <si>
    <t>ENEL ENERGIA SPA</t>
  </si>
  <si>
    <t>06655971007</t>
  </si>
  <si>
    <t xml:space="preserve">assistenza sistemistica sulla rete AFTN. </t>
  </si>
  <si>
    <t>900292156F</t>
  </si>
  <si>
    <t>VITROCISET</t>
  </si>
  <si>
    <t>00145180923</t>
  </si>
  <si>
    <t>90027253B1</t>
  </si>
  <si>
    <t>BLUMATICA</t>
  </si>
  <si>
    <t>03965190659</t>
  </si>
  <si>
    <t>882658585C</t>
  </si>
  <si>
    <t>Approvvigionamento apparati HW Area Informatica</t>
  </si>
  <si>
    <t xml:space="preserve">BSISTEMI SPA </t>
  </si>
  <si>
    <t>04431051004</t>
  </si>
  <si>
    <t>05231661009</t>
  </si>
  <si>
    <t>00844040576</t>
  </si>
  <si>
    <t>08522211005</t>
  </si>
  <si>
    <t>02812710602</t>
  </si>
  <si>
    <t>9009487FDB</t>
  </si>
  <si>
    <t>Acquisizione di un servizio di assistenza sistemistica Red Hat</t>
  </si>
  <si>
    <t>05032840968</t>
  </si>
  <si>
    <t>900262512C</t>
  </si>
  <si>
    <t>Acquisizione di un servizio di assistenza sistemistica servizi di rete</t>
  </si>
  <si>
    <t>13251800150</t>
  </si>
  <si>
    <t xml:space="preserve">Acquisizione licenze e supporto Gigamon </t>
  </si>
  <si>
    <t>Z993477915</t>
  </si>
  <si>
    <t>Acquisizione nastro ologrammato per stampante termografica</t>
  </si>
  <si>
    <t>Z6B3497E23</t>
  </si>
  <si>
    <t>Acquisizione del servizio di pulizie ed igiene ambientale finalizzato a combattere la diffusione del Covid-19 per il mese di Gennaio 2022</t>
  </si>
  <si>
    <t xml:space="preserve">23-AFFIDAMENTO DIRETTO  </t>
  </si>
  <si>
    <t>Acquisizione di un servizio di adeguamento e di assistenza del software di gestione della Salute e Sicurezza dei lavoratori (Safetyware di Blumatica) e sistema informativo per automazione del sistema Gestione qualità (SGQ).</t>
  </si>
  <si>
    <t>gruppo</t>
  </si>
  <si>
    <t>ruolo</t>
  </si>
  <si>
    <t>9008514CEA</t>
  </si>
  <si>
    <t>Assistenza allo sviluppo di soluzioni e moduli software di intelligenza artificiale as service da utilizzare/integrare nei sistemi sviluppati dal Re.S.I.A.</t>
  </si>
  <si>
    <t>02-PROCEDURA RISTRETTA</t>
  </si>
  <si>
    <t>97579210010</t>
  </si>
  <si>
    <t>REPLY SPA</t>
  </si>
  <si>
    <t>servizio di manutenzione hardware, software e di assistenza tecnico-sistemistica per i sistemi EAD del comparto meteo di Pratica di Mare</t>
  </si>
  <si>
    <t xml:space="preserve">04-PROCEDURA NEGOZIATA SENZA PREVIA PUBBLICAZIONE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</si>
</sst>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_-* #,##0.00\ [$€-410]_-;\-* #,##0.00\ [$€-410]_-;_-* &quot;-&quot;??\ [$€-410]_-;_-@_-"/>
  </numFmts>
  <fonts count="10" x14ac:knownFonts="1">
    <font>
      <sz val="10"/>
      <name val="Arial"/>
    </font>
    <font>
      <sz val="10"/>
      <name val="Arial"/>
    </font>
    <font>
      <sz val="10"/>
      <name val="Arial"/>
      <family val="2"/>
    </font>
    <font>
      <sz val="8"/>
      <name val="Arial"/>
      <family val="2"/>
    </font>
    <font>
      <sz val="10"/>
      <name val="Arial"/>
      <family val="2"/>
    </font>
    <font>
      <sz val="12"/>
      <name val="Times New Roman"/>
      <family val="1"/>
    </font>
    <font>
      <sz val="12"/>
      <color indexed="8"/>
      <name val="Times New Roman"/>
      <family val="1"/>
    </font>
    <font>
      <sz val="9"/>
      <color indexed="8"/>
      <name val="Arial"/>
      <family val="2"/>
    </font>
    <font>
      <sz val="9"/>
      <color indexed="9"/>
      <name val="Arial"/>
      <family val="2"/>
    </font>
    <font>
      <sz val="8"/>
      <color indexed="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style="thin">
        <color indexed="8"/>
      </right>
      <top/>
      <bottom/>
      <diagonal/>
    </border>
  </borders>
  <cellStyleXfs count="4">
    <xf numFmtId="0" fontId="0" fillId="0" borderId="0"/>
    <xf numFmtId="0" fontId="2" fillId="0" borderId="0"/>
    <xf numFmtId="0" fontId="4" fillId="0" borderId="0"/>
    <xf numFmtId="164" fontId="1" fillId="0" borderId="0" applyFont="0" applyFill="0" applyBorder="0" applyAlignment="0" applyProtection="0"/>
  </cellStyleXfs>
  <cellXfs count="38">
    <xf numFmtId="0" fontId="0" fillId="0" borderId="0" xfId="0"/>
    <xf numFmtId="0" fontId="2" fillId="0" borderId="0" xfId="0" applyFont="1" applyFill="1"/>
    <xf numFmtId="0" fontId="2" fillId="0" borderId="0" xfId="0" applyFont="1" applyFill="1" applyAlignment="1">
      <alignment horizontal="center" readingOrder="1"/>
    </xf>
    <xf numFmtId="0" fontId="5" fillId="0" borderId="1" xfId="0" applyFont="1" applyBorder="1"/>
    <xf numFmtId="14" fontId="2" fillId="0" borderId="0" xfId="0" applyNumberFormat="1" applyFont="1" applyFill="1" applyAlignment="1">
      <alignment horizontal="center" readingOrder="1"/>
    </xf>
    <xf numFmtId="0" fontId="5" fillId="0" borderId="0" xfId="1" applyFont="1"/>
    <xf numFmtId="0" fontId="6" fillId="0" borderId="2" xfId="1" applyFont="1" applyBorder="1" applyAlignment="1" applyProtection="1">
      <alignment horizontal="left" vertical="top" wrapText="1" readingOrder="1"/>
      <protection locked="0"/>
    </xf>
    <xf numFmtId="165" fontId="2" fillId="0" borderId="0" xfId="3" applyNumberFormat="1" applyFont="1" applyFill="1" applyAlignment="1">
      <alignment horizontal="center" vertical="center" readingOrder="1"/>
    </xf>
    <xf numFmtId="0" fontId="2" fillId="0" borderId="0" xfId="0" applyFont="1" applyFill="1" applyAlignment="1">
      <alignment horizontal="left" readingOrder="1"/>
    </xf>
    <xf numFmtId="0" fontId="2" fillId="0" borderId="0" xfId="0" applyFont="1" applyFill="1" applyAlignment="1">
      <alignment horizontal="center" vertical="center"/>
    </xf>
    <xf numFmtId="0" fontId="5" fillId="0" borderId="1" xfId="0" applyFont="1" applyBorder="1" applyAlignment="1">
      <alignment horizontal="left" vertical="center"/>
    </xf>
    <xf numFmtId="0" fontId="5" fillId="0" borderId="0" xfId="1" applyFont="1" applyAlignment="1">
      <alignment horizontal="left" vertical="center"/>
    </xf>
    <xf numFmtId="49" fontId="6" fillId="0" borderId="2" xfId="1" applyNumberFormat="1" applyFont="1" applyBorder="1" applyAlignment="1" applyProtection="1">
      <alignment horizontal="left" vertical="top" wrapText="1" readingOrder="1"/>
      <protection locked="0"/>
    </xf>
    <xf numFmtId="49" fontId="5" fillId="0" borderId="0" xfId="1" applyNumberFormat="1" applyFont="1"/>
    <xf numFmtId="0" fontId="6" fillId="0" borderId="2" xfId="1" applyFont="1" applyBorder="1" applyAlignment="1" applyProtection="1">
      <alignment horizontal="center" vertical="center" wrapText="1" readingOrder="1"/>
      <protection locked="0"/>
    </xf>
    <xf numFmtId="0" fontId="5" fillId="0" borderId="0" xfId="1" applyFont="1" applyAlignment="1">
      <alignment horizontal="center" vertical="center"/>
    </xf>
    <xf numFmtId="0" fontId="2" fillId="0" borderId="0" xfId="0" applyFont="1" applyFill="1" applyAlignment="1">
      <alignment horizontal="center" vertical="center" readingOrder="1"/>
    </xf>
    <xf numFmtId="1" fontId="5" fillId="2" borderId="1" xfId="0" applyNumberFormat="1" applyFont="1" applyFill="1" applyBorder="1"/>
    <xf numFmtId="0" fontId="6" fillId="2" borderId="2" xfId="1" applyFont="1" applyFill="1" applyBorder="1" applyAlignment="1" applyProtection="1">
      <alignment horizontal="left" vertical="top" wrapText="1" readingOrder="1"/>
      <protection locked="0"/>
    </xf>
    <xf numFmtId="0" fontId="5" fillId="2" borderId="0" xfId="1" applyFont="1" applyFill="1"/>
    <xf numFmtId="0" fontId="3" fillId="0" borderId="0" xfId="0" applyFont="1" applyFill="1" applyAlignment="1">
      <alignment horizontal="center" readingOrder="1"/>
    </xf>
    <xf numFmtId="0" fontId="7" fillId="0" borderId="2" xfId="0" applyFont="1" applyBorder="1" applyAlignment="1" applyProtection="1">
      <alignment horizontal="center" vertical="top" wrapText="1" readingOrder="1"/>
      <protection locked="0"/>
    </xf>
    <xf numFmtId="0" fontId="8" fillId="0" borderId="2" xfId="0" applyFont="1" applyBorder="1" applyAlignment="1" applyProtection="1">
      <alignment horizontal="center" vertical="top" wrapText="1" readingOrder="1"/>
      <protection locked="0"/>
    </xf>
    <xf numFmtId="0" fontId="9" fillId="0" borderId="2" xfId="0" applyFont="1" applyBorder="1" applyAlignment="1" applyProtection="1">
      <alignment horizontal="left" vertical="top" wrapText="1" readingOrder="1"/>
      <protection locked="0"/>
    </xf>
    <xf numFmtId="14" fontId="9" fillId="0" borderId="2" xfId="0" applyNumberFormat="1" applyFont="1" applyBorder="1" applyAlignment="1" applyProtection="1">
      <alignment horizontal="left" vertical="top" wrapText="1" readingOrder="1"/>
      <protection locked="0"/>
    </xf>
    <xf numFmtId="49" fontId="9" fillId="0" borderId="2" xfId="0" applyNumberFormat="1" applyFont="1" applyBorder="1" applyAlignment="1" applyProtection="1">
      <alignment horizontal="left" vertical="top" wrapText="1" readingOrder="1"/>
      <protection locked="0"/>
    </xf>
    <xf numFmtId="14" fontId="9" fillId="0" borderId="3" xfId="0" applyNumberFormat="1" applyFont="1" applyFill="1" applyBorder="1" applyAlignment="1" applyProtection="1">
      <alignment horizontal="left" vertical="top" wrapText="1" readingOrder="1"/>
      <protection locked="0"/>
    </xf>
    <xf numFmtId="0" fontId="3" fillId="0" borderId="0" xfId="0" applyFont="1"/>
    <xf numFmtId="2" fontId="8" fillId="0" borderId="2" xfId="0" applyNumberFormat="1" applyFont="1" applyBorder="1" applyAlignment="1" applyProtection="1">
      <alignment horizontal="center" vertical="top" wrapText="1" readingOrder="1"/>
      <protection locked="0"/>
    </xf>
    <xf numFmtId="2" fontId="9" fillId="0" borderId="2" xfId="0" applyNumberFormat="1" applyFont="1" applyBorder="1" applyAlignment="1" applyProtection="1">
      <alignment horizontal="left" vertical="top" wrapText="1" readingOrder="1"/>
      <protection locked="0"/>
    </xf>
    <xf numFmtId="2" fontId="2" fillId="0" borderId="0" xfId="0" applyNumberFormat="1" applyFont="1" applyFill="1" applyAlignment="1">
      <alignment horizontal="center" readingOrder="1"/>
    </xf>
    <xf numFmtId="0" fontId="0" fillId="0" borderId="0" xfId="0" applyAlignment="1"/>
    <xf numFmtId="0" fontId="0" fillId="0" borderId="0" xfId="0" applyBorder="1"/>
    <xf numFmtId="2" fontId="7" fillId="0" borderId="2" xfId="0" applyNumberFormat="1" applyFont="1" applyBorder="1" applyAlignment="1" applyProtection="1">
      <alignment horizontal="center" vertical="top" wrapText="1" readingOrder="1"/>
      <protection locked="0"/>
    </xf>
    <xf numFmtId="2" fontId="9" fillId="2" borderId="2" xfId="0" applyNumberFormat="1" applyFont="1" applyFill="1" applyBorder="1" applyAlignment="1" applyProtection="1">
      <alignment horizontal="left" vertical="top" wrapText="1" readingOrder="1"/>
      <protection locked="0"/>
    </xf>
    <xf numFmtId="2" fontId="9" fillId="2" borderId="4" xfId="0" applyNumberFormat="1" applyFont="1" applyFill="1" applyBorder="1" applyAlignment="1" applyProtection="1">
      <alignment horizontal="left" vertical="top" wrapText="1" readingOrder="1"/>
      <protection locked="0"/>
    </xf>
    <xf numFmtId="2" fontId="9" fillId="0" borderId="3" xfId="0" applyNumberFormat="1" applyFont="1" applyFill="1" applyBorder="1" applyAlignment="1" applyProtection="1">
      <alignment horizontal="left" vertical="top" wrapText="1" readingOrder="1"/>
      <protection locked="0"/>
    </xf>
    <xf numFmtId="0" fontId="0" fillId="0" borderId="0" xfId="0" applyAlignment="1">
      <alignment horizontal="center"/>
    </xf>
  </cellXfs>
  <cellStyles count="4">
    <cellStyle name="Normale" xfId="0" builtinId="0"/>
    <cellStyle name="Normale 2" xfId="1"/>
    <cellStyle name="Normale 3 2" xfId="2"/>
    <cellStyle name="Valuta" xfId="3"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0000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G.E.@COM%20SR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workbookViewId="0">
      <selection activeCell="E15" sqref="E15"/>
    </sheetView>
  </sheetViews>
  <sheetFormatPr defaultRowHeight="12.75" x14ac:dyDescent="0.2"/>
  <cols>
    <col min="1" max="1" width="8.7109375" bestFit="1" customWidth="1"/>
    <col min="3" max="3" width="26.28515625" customWidth="1"/>
    <col min="4" max="4" width="16.28515625" customWidth="1"/>
    <col min="5" max="5" width="28.5703125" customWidth="1"/>
    <col min="6" max="6" width="20.85546875" customWidth="1"/>
  </cols>
  <sheetData>
    <row r="1" spans="1:8" x14ac:dyDescent="0.2">
      <c r="A1" s="21" t="s">
        <v>1</v>
      </c>
      <c r="B1" s="21" t="s">
        <v>2</v>
      </c>
      <c r="C1" s="22" t="s">
        <v>3</v>
      </c>
      <c r="D1" s="22" t="s">
        <v>4</v>
      </c>
      <c r="E1" s="21" t="s">
        <v>5</v>
      </c>
      <c r="F1" s="22" t="s">
        <v>6</v>
      </c>
      <c r="G1" s="22" t="s">
        <v>7</v>
      </c>
      <c r="H1" s="22" t="s">
        <v>8</v>
      </c>
    </row>
    <row r="2" spans="1:8" ht="33.75" x14ac:dyDescent="0.2">
      <c r="A2" s="23" t="s">
        <v>9</v>
      </c>
      <c r="B2" s="23" t="s">
        <v>10</v>
      </c>
      <c r="C2" s="24">
        <v>44592</v>
      </c>
      <c r="D2" s="23" t="s">
        <v>11</v>
      </c>
      <c r="E2" s="24">
        <v>44586</v>
      </c>
      <c r="F2" s="23">
        <v>2021</v>
      </c>
      <c r="G2" s="23"/>
      <c r="H2" s="23"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3"/>
  <sheetViews>
    <sheetView showGridLines="0" topLeftCell="A55" zoomScale="106" zoomScaleNormal="106" workbookViewId="0">
      <selection activeCell="G112" sqref="G112"/>
    </sheetView>
  </sheetViews>
  <sheetFormatPr defaultColWidth="9.140625" defaultRowHeight="12.75" x14ac:dyDescent="0.2"/>
  <cols>
    <col min="1" max="1" width="23" style="16" customWidth="1"/>
    <col min="2" max="2" width="23" style="8" customWidth="1"/>
    <col min="3" max="3" width="21.42578125" style="8" bestFit="1" customWidth="1"/>
    <col min="4" max="4" width="40.85546875" style="20" bestFit="1" customWidth="1"/>
    <col min="5" max="5" width="65.7109375" style="2" bestFit="1" customWidth="1"/>
    <col min="6" max="6" width="20" style="7" customWidth="1"/>
    <col min="7" max="8" width="18.5703125" style="4" customWidth="1"/>
    <col min="9" max="9" width="19.28515625" style="30" bestFit="1" customWidth="1"/>
    <col min="10" max="16384" width="9.140625" style="1"/>
  </cols>
  <sheetData>
    <row r="1" spans="1:9" ht="24" x14ac:dyDescent="0.2">
      <c r="A1" s="21" t="s">
        <v>13</v>
      </c>
      <c r="B1" s="21" t="s">
        <v>14</v>
      </c>
      <c r="C1" s="22" t="s">
        <v>15</v>
      </c>
      <c r="D1" s="22" t="s">
        <v>16</v>
      </c>
      <c r="E1" s="21" t="s">
        <v>17</v>
      </c>
      <c r="F1" s="22" t="s">
        <v>18</v>
      </c>
      <c r="G1" s="22" t="s">
        <v>19</v>
      </c>
      <c r="H1" s="22" t="s">
        <v>20</v>
      </c>
      <c r="I1" s="28" t="s">
        <v>21</v>
      </c>
    </row>
    <row r="2" spans="1:9" s="9" customFormat="1" ht="33.75" x14ac:dyDescent="0.2">
      <c r="A2" s="23" t="s">
        <v>29</v>
      </c>
      <c r="B2" s="23">
        <v>80415130584</v>
      </c>
      <c r="C2" s="23" t="s">
        <v>11</v>
      </c>
      <c r="D2" s="23" t="s">
        <v>30</v>
      </c>
      <c r="E2" s="23" t="s">
        <v>480</v>
      </c>
      <c r="F2" s="29">
        <v>11000</v>
      </c>
      <c r="G2" s="24">
        <v>44215</v>
      </c>
      <c r="H2" s="24">
        <v>44398</v>
      </c>
      <c r="I2" s="29">
        <v>4040.07</v>
      </c>
    </row>
    <row r="3" spans="1:9" s="9" customFormat="1" ht="33.75" x14ac:dyDescent="0.2">
      <c r="A3" s="23" t="s">
        <v>32</v>
      </c>
      <c r="B3" s="23">
        <v>80415130584</v>
      </c>
      <c r="C3" s="23" t="s">
        <v>11</v>
      </c>
      <c r="D3" s="23" t="s">
        <v>31</v>
      </c>
      <c r="E3" s="23" t="s">
        <v>480</v>
      </c>
      <c r="F3" s="34">
        <v>99000</v>
      </c>
      <c r="G3" s="24">
        <v>44222</v>
      </c>
      <c r="H3" s="24">
        <v>44561</v>
      </c>
      <c r="I3" s="29">
        <v>0</v>
      </c>
    </row>
    <row r="4" spans="1:9" s="9" customFormat="1" ht="33.75" x14ac:dyDescent="0.2">
      <c r="A4" s="23" t="s">
        <v>35</v>
      </c>
      <c r="B4" s="23">
        <v>80415130584</v>
      </c>
      <c r="C4" s="23" t="s">
        <v>11</v>
      </c>
      <c r="D4" s="23" t="s">
        <v>34</v>
      </c>
      <c r="E4" s="23" t="s">
        <v>480</v>
      </c>
      <c r="F4" s="34">
        <v>2450.25</v>
      </c>
      <c r="G4" s="24">
        <v>44239</v>
      </c>
      <c r="H4" s="24">
        <v>44561</v>
      </c>
      <c r="I4" s="29">
        <v>0</v>
      </c>
    </row>
    <row r="5" spans="1:9" s="9" customFormat="1" ht="33.75" x14ac:dyDescent="0.2">
      <c r="A5" s="23" t="s">
        <v>36</v>
      </c>
      <c r="B5" s="23">
        <v>80415130584</v>
      </c>
      <c r="C5" s="23" t="s">
        <v>11</v>
      </c>
      <c r="D5" s="23" t="s">
        <v>37</v>
      </c>
      <c r="E5" s="23" t="s">
        <v>480</v>
      </c>
      <c r="F5" s="34">
        <v>518.65</v>
      </c>
      <c r="G5" s="24">
        <v>44236</v>
      </c>
      <c r="H5" s="24">
        <v>44537</v>
      </c>
      <c r="I5" s="29">
        <v>425.12</v>
      </c>
    </row>
    <row r="6" spans="1:9" s="9" customFormat="1" ht="33.75" x14ac:dyDescent="0.2">
      <c r="A6" s="23" t="s">
        <v>39</v>
      </c>
      <c r="B6" s="23">
        <v>80415130584</v>
      </c>
      <c r="C6" s="23" t="s">
        <v>11</v>
      </c>
      <c r="D6" s="23" t="s">
        <v>40</v>
      </c>
      <c r="E6" s="23" t="s">
        <v>480</v>
      </c>
      <c r="F6" s="34">
        <v>10000</v>
      </c>
      <c r="G6" s="24">
        <v>44243</v>
      </c>
      <c r="H6" s="24">
        <v>44482</v>
      </c>
      <c r="I6" s="29">
        <v>4050.86</v>
      </c>
    </row>
    <row r="7" spans="1:9" s="9" customFormat="1" ht="33.75" x14ac:dyDescent="0.2">
      <c r="A7" s="23" t="s">
        <v>42</v>
      </c>
      <c r="B7" s="23">
        <v>80415130584</v>
      </c>
      <c r="C7" s="23" t="s">
        <v>11</v>
      </c>
      <c r="D7" s="23" t="s">
        <v>41</v>
      </c>
      <c r="E7" s="23" t="s">
        <v>27</v>
      </c>
      <c r="F7" s="34">
        <v>391.62</v>
      </c>
      <c r="G7" s="24">
        <v>44249</v>
      </c>
      <c r="H7" s="24">
        <v>44403</v>
      </c>
      <c r="I7" s="29">
        <v>321</v>
      </c>
    </row>
    <row r="8" spans="1:9" ht="33.75" x14ac:dyDescent="0.2">
      <c r="A8" s="23" t="s">
        <v>46</v>
      </c>
      <c r="B8" s="23">
        <v>80415130584</v>
      </c>
      <c r="C8" s="23" t="s">
        <v>11</v>
      </c>
      <c r="D8" s="23" t="s">
        <v>45</v>
      </c>
      <c r="E8" s="23" t="s">
        <v>26</v>
      </c>
      <c r="F8" s="34">
        <v>5000</v>
      </c>
      <c r="G8" s="24">
        <v>44249</v>
      </c>
      <c r="H8" s="24">
        <v>44348</v>
      </c>
      <c r="I8" s="29">
        <v>2539.7199999999998</v>
      </c>
    </row>
    <row r="9" spans="1:9" ht="33.75" x14ac:dyDescent="0.2">
      <c r="A9" s="23" t="s">
        <v>48</v>
      </c>
      <c r="B9" s="23">
        <v>80415130584</v>
      </c>
      <c r="C9" s="23" t="s">
        <v>11</v>
      </c>
      <c r="D9" s="23" t="s">
        <v>40</v>
      </c>
      <c r="E9" s="23" t="s">
        <v>480</v>
      </c>
      <c r="F9" s="34">
        <v>10000</v>
      </c>
      <c r="G9" s="24">
        <v>44259</v>
      </c>
      <c r="H9" s="24">
        <v>44482</v>
      </c>
      <c r="I9" s="29">
        <v>4107.13</v>
      </c>
    </row>
    <row r="10" spans="1:9" ht="33.75" x14ac:dyDescent="0.2">
      <c r="A10" s="23" t="s">
        <v>50</v>
      </c>
      <c r="B10" s="23">
        <v>80415130584</v>
      </c>
      <c r="C10" s="23" t="s">
        <v>11</v>
      </c>
      <c r="D10" s="23" t="s">
        <v>49</v>
      </c>
      <c r="E10" s="23" t="s">
        <v>480</v>
      </c>
      <c r="F10" s="34">
        <v>1195.72</v>
      </c>
      <c r="G10" s="24">
        <v>44259</v>
      </c>
      <c r="H10" s="24">
        <v>44425</v>
      </c>
      <c r="I10" s="29">
        <v>980.1</v>
      </c>
    </row>
    <row r="11" spans="1:9" ht="45" x14ac:dyDescent="0.2">
      <c r="A11" s="23" t="s">
        <v>53</v>
      </c>
      <c r="B11" s="23">
        <v>80415130584</v>
      </c>
      <c r="C11" s="23" t="s">
        <v>11</v>
      </c>
      <c r="D11" s="23" t="s">
        <v>54</v>
      </c>
      <c r="E11" s="23" t="s">
        <v>27</v>
      </c>
      <c r="F11" s="34">
        <v>39798</v>
      </c>
      <c r="G11" s="24">
        <v>44246</v>
      </c>
      <c r="H11" s="24">
        <v>44417</v>
      </c>
      <c r="I11" s="29">
        <v>19899</v>
      </c>
    </row>
    <row r="12" spans="1:9" ht="33.75" x14ac:dyDescent="0.2">
      <c r="A12" s="23" t="s">
        <v>57</v>
      </c>
      <c r="B12" s="23">
        <v>80415130584</v>
      </c>
      <c r="C12" s="23" t="s">
        <v>11</v>
      </c>
      <c r="D12" s="23" t="s">
        <v>58</v>
      </c>
      <c r="E12" s="23" t="s">
        <v>480</v>
      </c>
      <c r="F12" s="34">
        <v>6385.03</v>
      </c>
      <c r="G12" s="24">
        <v>44265</v>
      </c>
      <c r="H12" s="24">
        <v>44403</v>
      </c>
      <c r="I12" s="29">
        <v>5233.63</v>
      </c>
    </row>
    <row r="13" spans="1:9" ht="33.75" x14ac:dyDescent="0.2">
      <c r="A13" s="23" t="s">
        <v>61</v>
      </c>
      <c r="B13" s="23">
        <v>80415130584</v>
      </c>
      <c r="C13" s="23" t="s">
        <v>11</v>
      </c>
      <c r="D13" s="23" t="s">
        <v>60</v>
      </c>
      <c r="E13" s="23" t="s">
        <v>480</v>
      </c>
      <c r="F13" s="34">
        <v>383.37</v>
      </c>
      <c r="G13" s="24">
        <v>44264</v>
      </c>
      <c r="H13" s="24">
        <v>44403</v>
      </c>
      <c r="I13" s="29">
        <v>307.99</v>
      </c>
    </row>
    <row r="14" spans="1:9" ht="33.75" x14ac:dyDescent="0.2">
      <c r="A14" s="23" t="s">
        <v>64</v>
      </c>
      <c r="B14" s="23">
        <v>80415130584</v>
      </c>
      <c r="C14" s="23" t="s">
        <v>11</v>
      </c>
      <c r="D14" s="23" t="s">
        <v>65</v>
      </c>
      <c r="E14" s="23" t="s">
        <v>27</v>
      </c>
      <c r="F14" s="34">
        <v>30000</v>
      </c>
      <c r="G14" s="24">
        <v>44270</v>
      </c>
      <c r="H14" s="24">
        <v>44559</v>
      </c>
      <c r="I14" s="29">
        <v>19738.71</v>
      </c>
    </row>
    <row r="15" spans="1:9" ht="33.75" x14ac:dyDescent="0.2">
      <c r="A15" s="23" t="s">
        <v>69</v>
      </c>
      <c r="B15" s="23">
        <v>80415130584</v>
      </c>
      <c r="C15" s="23" t="s">
        <v>11</v>
      </c>
      <c r="D15" s="23" t="s">
        <v>68</v>
      </c>
      <c r="E15" s="23" t="s">
        <v>480</v>
      </c>
      <c r="F15" s="34">
        <v>3000</v>
      </c>
      <c r="G15" s="24">
        <v>44272</v>
      </c>
      <c r="H15" s="24">
        <v>44561</v>
      </c>
      <c r="I15" s="29">
        <v>0</v>
      </c>
    </row>
    <row r="16" spans="1:9" ht="33.75" x14ac:dyDescent="0.2">
      <c r="A16" s="23" t="s">
        <v>73</v>
      </c>
      <c r="B16" s="23">
        <v>80415130584</v>
      </c>
      <c r="C16" s="23" t="s">
        <v>11</v>
      </c>
      <c r="D16" s="23" t="s">
        <v>72</v>
      </c>
      <c r="E16" s="23" t="s">
        <v>480</v>
      </c>
      <c r="F16" s="34">
        <v>10000</v>
      </c>
      <c r="G16" s="24">
        <v>44280</v>
      </c>
      <c r="H16" s="24">
        <v>44477</v>
      </c>
      <c r="I16" s="29">
        <v>4112.97</v>
      </c>
    </row>
    <row r="17" spans="1:9" ht="33.75" x14ac:dyDescent="0.2">
      <c r="A17" s="23" t="s">
        <v>75</v>
      </c>
      <c r="B17" s="23">
        <v>80415130584</v>
      </c>
      <c r="C17" s="23" t="s">
        <v>11</v>
      </c>
      <c r="D17" s="23" t="s">
        <v>74</v>
      </c>
      <c r="E17" s="23" t="s">
        <v>480</v>
      </c>
      <c r="F17" s="34">
        <v>587.1</v>
      </c>
      <c r="G17" s="24">
        <v>44286</v>
      </c>
      <c r="H17" s="24">
        <v>44425</v>
      </c>
      <c r="I17" s="29">
        <v>481.23</v>
      </c>
    </row>
    <row r="18" spans="1:9" ht="33.75" x14ac:dyDescent="0.2">
      <c r="A18" s="23">
        <v>8678898532</v>
      </c>
      <c r="B18" s="23">
        <v>80415130584</v>
      </c>
      <c r="C18" s="23" t="s">
        <v>11</v>
      </c>
      <c r="D18" s="23" t="s">
        <v>77</v>
      </c>
      <c r="E18" s="23" t="s">
        <v>480</v>
      </c>
      <c r="F18" s="34">
        <v>2463.19</v>
      </c>
      <c r="G18" s="24">
        <v>44292</v>
      </c>
      <c r="H18" s="24">
        <v>44425</v>
      </c>
      <c r="I18" s="29">
        <v>444.18</v>
      </c>
    </row>
    <row r="19" spans="1:9" ht="33.75" x14ac:dyDescent="0.2">
      <c r="A19" s="23" t="s">
        <v>78</v>
      </c>
      <c r="B19" s="23">
        <v>80415130584</v>
      </c>
      <c r="C19" s="23" t="s">
        <v>11</v>
      </c>
      <c r="D19" s="23" t="s">
        <v>79</v>
      </c>
      <c r="E19" s="23" t="s">
        <v>480</v>
      </c>
      <c r="F19" s="34">
        <v>703.05</v>
      </c>
      <c r="G19" s="24">
        <v>44293</v>
      </c>
      <c r="H19" s="24">
        <v>44425</v>
      </c>
      <c r="I19" s="29">
        <v>576.26</v>
      </c>
    </row>
    <row r="20" spans="1:9" ht="33.75" x14ac:dyDescent="0.2">
      <c r="A20" s="23" t="s">
        <v>82</v>
      </c>
      <c r="B20" s="23">
        <v>80415130584</v>
      </c>
      <c r="C20" s="23" t="s">
        <v>11</v>
      </c>
      <c r="D20" s="23" t="s">
        <v>81</v>
      </c>
      <c r="E20" s="23" t="s">
        <v>27</v>
      </c>
      <c r="F20" s="34">
        <v>20000</v>
      </c>
      <c r="G20" s="24">
        <v>44293</v>
      </c>
      <c r="H20" s="24">
        <v>44559</v>
      </c>
      <c r="I20" s="29">
        <v>7799.47</v>
      </c>
    </row>
    <row r="21" spans="1:9" ht="33.75" x14ac:dyDescent="0.2">
      <c r="A21" s="23" t="s">
        <v>83</v>
      </c>
      <c r="B21" s="23">
        <v>80415130584</v>
      </c>
      <c r="C21" s="23" t="s">
        <v>11</v>
      </c>
      <c r="D21" s="23" t="s">
        <v>85</v>
      </c>
      <c r="E21" s="23" t="s">
        <v>480</v>
      </c>
      <c r="F21" s="34">
        <v>12334.2</v>
      </c>
      <c r="G21" s="24">
        <v>44293</v>
      </c>
      <c r="H21" s="24">
        <v>44362</v>
      </c>
      <c r="I21" s="29">
        <v>6328.46</v>
      </c>
    </row>
    <row r="22" spans="1:9" ht="33.75" x14ac:dyDescent="0.2">
      <c r="A22" s="23" t="s">
        <v>89</v>
      </c>
      <c r="B22" s="23">
        <v>80415130584</v>
      </c>
      <c r="C22" s="23" t="s">
        <v>11</v>
      </c>
      <c r="D22" s="23" t="s">
        <v>88</v>
      </c>
      <c r="E22" s="23" t="s">
        <v>26</v>
      </c>
      <c r="F22" s="34">
        <v>29865.599999999999</v>
      </c>
      <c r="G22" s="24">
        <v>44306</v>
      </c>
      <c r="H22" s="24">
        <v>44559</v>
      </c>
      <c r="I22" s="29">
        <v>24480</v>
      </c>
    </row>
    <row r="23" spans="1:9" ht="33.75" x14ac:dyDescent="0.2">
      <c r="A23" s="23" t="s">
        <v>93</v>
      </c>
      <c r="B23" s="23">
        <v>80415130584</v>
      </c>
      <c r="C23" s="23" t="s">
        <v>11</v>
      </c>
      <c r="D23" s="23" t="s">
        <v>92</v>
      </c>
      <c r="E23" s="23" t="s">
        <v>26</v>
      </c>
      <c r="F23" s="34">
        <v>5000</v>
      </c>
      <c r="G23" s="24">
        <v>44306</v>
      </c>
      <c r="H23" s="24">
        <v>44348</v>
      </c>
      <c r="I23" s="29">
        <v>2560.3000000000002</v>
      </c>
    </row>
    <row r="24" spans="1:9" ht="33.75" x14ac:dyDescent="0.2">
      <c r="A24" s="23" t="s">
        <v>95</v>
      </c>
      <c r="B24" s="23">
        <v>80415130584</v>
      </c>
      <c r="C24" s="23" t="s">
        <v>11</v>
      </c>
      <c r="D24" s="23" t="s">
        <v>94</v>
      </c>
      <c r="E24" s="23" t="s">
        <v>26</v>
      </c>
      <c r="F24" s="34">
        <v>7000</v>
      </c>
      <c r="G24" s="24">
        <v>44319</v>
      </c>
      <c r="H24" s="24">
        <v>44466</v>
      </c>
      <c r="I24" s="29">
        <v>2484.15</v>
      </c>
    </row>
    <row r="25" spans="1:9" ht="33.75" x14ac:dyDescent="0.2">
      <c r="A25" s="23" t="s">
        <v>96</v>
      </c>
      <c r="B25" s="23">
        <v>80415130584</v>
      </c>
      <c r="C25" s="23" t="s">
        <v>11</v>
      </c>
      <c r="D25" s="23" t="s">
        <v>97</v>
      </c>
      <c r="E25" s="23" t="str">
        <f>$E$21</f>
        <v xml:space="preserve">23-AFFIDAMENTO DIRETTO  </v>
      </c>
      <c r="F25" s="34">
        <v>4111.3999999999996</v>
      </c>
      <c r="G25" s="24">
        <v>44319</v>
      </c>
      <c r="H25" s="24">
        <v>44425</v>
      </c>
      <c r="I25" s="29">
        <v>3164.23</v>
      </c>
    </row>
    <row r="26" spans="1:9" ht="33.75" x14ac:dyDescent="0.2">
      <c r="A26" s="23" t="s">
        <v>98</v>
      </c>
      <c r="B26" s="23">
        <v>80415130584</v>
      </c>
      <c r="C26" s="23" t="s">
        <v>11</v>
      </c>
      <c r="D26" s="23" t="s">
        <v>99</v>
      </c>
      <c r="E26" s="23" t="s">
        <v>27</v>
      </c>
      <c r="F26" s="34">
        <v>2226</v>
      </c>
      <c r="G26" s="24">
        <v>44320</v>
      </c>
      <c r="H26" s="24">
        <v>44515</v>
      </c>
      <c r="I26" s="29">
        <v>1824.59</v>
      </c>
    </row>
    <row r="27" spans="1:9" ht="33.75" x14ac:dyDescent="0.2">
      <c r="A27" s="25" t="s">
        <v>102</v>
      </c>
      <c r="B27" s="23">
        <v>80415130584</v>
      </c>
      <c r="C27" s="23" t="s">
        <v>11</v>
      </c>
      <c r="D27" s="23" t="s">
        <v>101</v>
      </c>
      <c r="E27" s="23" t="s">
        <v>27</v>
      </c>
      <c r="F27" s="34">
        <v>5739.47</v>
      </c>
      <c r="G27" s="24">
        <v>44328</v>
      </c>
      <c r="H27" s="24">
        <v>44425</v>
      </c>
      <c r="I27" s="29">
        <v>4704.4799999999996</v>
      </c>
    </row>
    <row r="28" spans="1:9" ht="33.75" x14ac:dyDescent="0.2">
      <c r="A28" s="23" t="s">
        <v>104</v>
      </c>
      <c r="B28" s="23">
        <v>80415130584</v>
      </c>
      <c r="C28" s="23" t="s">
        <v>11</v>
      </c>
      <c r="D28" s="23" t="s">
        <v>105</v>
      </c>
      <c r="E28" s="23" t="s">
        <v>27</v>
      </c>
      <c r="F28" s="34">
        <v>137600</v>
      </c>
      <c r="G28" s="24">
        <v>44335</v>
      </c>
      <c r="H28" s="24">
        <v>44524</v>
      </c>
      <c r="I28" s="29">
        <v>137600</v>
      </c>
    </row>
    <row r="29" spans="1:9" ht="33.75" x14ac:dyDescent="0.2">
      <c r="A29" s="23" t="s">
        <v>111</v>
      </c>
      <c r="B29" s="23">
        <v>80415130584</v>
      </c>
      <c r="C29" s="23" t="s">
        <v>11</v>
      </c>
      <c r="D29" s="23" t="s">
        <v>110</v>
      </c>
      <c r="E29" s="23" t="str">
        <f>$E$21</f>
        <v xml:space="preserve">23-AFFIDAMENTO DIRETTO  </v>
      </c>
      <c r="F29" s="34">
        <v>980.64</v>
      </c>
      <c r="G29" s="24">
        <v>44335</v>
      </c>
      <c r="H29" s="24">
        <v>44475</v>
      </c>
      <c r="I29" s="29">
        <v>803.8</v>
      </c>
    </row>
    <row r="30" spans="1:9" ht="33.75" x14ac:dyDescent="0.2">
      <c r="A30" s="23" t="s">
        <v>112</v>
      </c>
      <c r="B30" s="23">
        <v>80415130584</v>
      </c>
      <c r="C30" s="23" t="s">
        <v>11</v>
      </c>
      <c r="D30" s="23" t="s">
        <v>113</v>
      </c>
      <c r="E30" s="23" t="str">
        <f>$E$21</f>
        <v xml:space="preserve">23-AFFIDAMENTO DIRETTO  </v>
      </c>
      <c r="F30" s="34">
        <v>2642.54</v>
      </c>
      <c r="G30" s="24">
        <v>44337</v>
      </c>
      <c r="H30" s="24">
        <v>44467</v>
      </c>
      <c r="I30" s="29">
        <v>2166.02</v>
      </c>
    </row>
    <row r="31" spans="1:9" ht="33.75" x14ac:dyDescent="0.2">
      <c r="A31" s="23" t="s">
        <v>116</v>
      </c>
      <c r="B31" s="23">
        <v>80415130584</v>
      </c>
      <c r="C31" s="23" t="s">
        <v>11</v>
      </c>
      <c r="D31" s="23" t="s">
        <v>117</v>
      </c>
      <c r="E31" s="23" t="str">
        <f>$E$21</f>
        <v xml:space="preserve">23-AFFIDAMENTO DIRETTO  </v>
      </c>
      <c r="F31" s="34">
        <v>555.42999999999995</v>
      </c>
      <c r="G31" s="24">
        <v>44336</v>
      </c>
      <c r="H31" s="24">
        <v>44546</v>
      </c>
      <c r="I31" s="29">
        <v>455.27</v>
      </c>
    </row>
    <row r="32" spans="1:9" ht="33.75" x14ac:dyDescent="0.2">
      <c r="A32" s="23" t="s">
        <v>119</v>
      </c>
      <c r="B32" s="23">
        <v>80415130584</v>
      </c>
      <c r="C32" s="23" t="s">
        <v>11</v>
      </c>
      <c r="D32" s="23" t="s">
        <v>118</v>
      </c>
      <c r="E32" s="23" t="str">
        <f>$E$21</f>
        <v xml:space="preserve">23-AFFIDAMENTO DIRETTO  </v>
      </c>
      <c r="F32" s="34">
        <v>946.98</v>
      </c>
      <c r="G32" s="24">
        <v>44348</v>
      </c>
      <c r="H32" s="24">
        <v>44518</v>
      </c>
      <c r="I32" s="29">
        <v>821.33</v>
      </c>
    </row>
    <row r="33" spans="1:11" ht="33.75" x14ac:dyDescent="0.2">
      <c r="A33" s="23" t="s">
        <v>122</v>
      </c>
      <c r="B33" s="23">
        <v>80415130584</v>
      </c>
      <c r="C33" s="23" t="s">
        <v>11</v>
      </c>
      <c r="D33" s="23" t="s">
        <v>123</v>
      </c>
      <c r="E33" s="23" t="str">
        <f>$E$21</f>
        <v xml:space="preserve">23-AFFIDAMENTO DIRETTO  </v>
      </c>
      <c r="F33" s="34">
        <v>4111.3999999999996</v>
      </c>
      <c r="G33" s="24">
        <v>44355</v>
      </c>
      <c r="H33" s="24">
        <v>44425</v>
      </c>
      <c r="I33" s="29">
        <v>3164.23</v>
      </c>
    </row>
    <row r="34" spans="1:11" ht="33.75" x14ac:dyDescent="0.2">
      <c r="A34" s="23" t="s">
        <v>124</v>
      </c>
      <c r="B34" s="23">
        <v>80415130584</v>
      </c>
      <c r="C34" s="23" t="s">
        <v>11</v>
      </c>
      <c r="D34" s="23" t="s">
        <v>125</v>
      </c>
      <c r="E34" s="23" t="s">
        <v>27</v>
      </c>
      <c r="F34" s="34">
        <v>385</v>
      </c>
      <c r="G34" s="24">
        <v>44356</v>
      </c>
      <c r="H34" s="24">
        <v>44425</v>
      </c>
      <c r="I34" s="29">
        <v>385</v>
      </c>
    </row>
    <row r="35" spans="1:11" ht="33.75" x14ac:dyDescent="0.2">
      <c r="A35" s="23" t="s">
        <v>128</v>
      </c>
      <c r="B35" s="23">
        <v>80415130584</v>
      </c>
      <c r="C35" s="23" t="s">
        <v>11</v>
      </c>
      <c r="D35" s="23" t="s">
        <v>127</v>
      </c>
      <c r="E35" s="23" t="s">
        <v>27</v>
      </c>
      <c r="F35" s="34">
        <v>59940</v>
      </c>
      <c r="G35" s="24">
        <v>44358</v>
      </c>
      <c r="H35" s="24">
        <v>44539</v>
      </c>
      <c r="I35" s="29">
        <v>59940</v>
      </c>
    </row>
    <row r="36" spans="1:11" ht="33.75" x14ac:dyDescent="0.2">
      <c r="A36" s="23" t="s">
        <v>132</v>
      </c>
      <c r="B36" s="23">
        <v>80415130584</v>
      </c>
      <c r="C36" s="23" t="s">
        <v>11</v>
      </c>
      <c r="D36" s="23" t="s">
        <v>131</v>
      </c>
      <c r="E36" s="23" t="s">
        <v>27</v>
      </c>
      <c r="F36" s="34">
        <v>5134.0600000000004</v>
      </c>
      <c r="G36" s="24">
        <v>44362</v>
      </c>
      <c r="H36" s="24">
        <v>44558</v>
      </c>
      <c r="I36" s="29">
        <v>4208.24</v>
      </c>
    </row>
    <row r="37" spans="1:11" ht="33.75" x14ac:dyDescent="0.2">
      <c r="A37" s="23">
        <v>8773591455</v>
      </c>
      <c r="B37" s="23">
        <v>80415130584</v>
      </c>
      <c r="C37" s="23" t="s">
        <v>11</v>
      </c>
      <c r="D37" s="23" t="s">
        <v>135</v>
      </c>
      <c r="E37" s="23" t="s">
        <v>27</v>
      </c>
      <c r="F37" s="34">
        <v>5737.12</v>
      </c>
      <c r="G37" s="24">
        <v>44362</v>
      </c>
      <c r="H37" s="24">
        <v>44558</v>
      </c>
      <c r="I37" s="29">
        <v>4702.5600000000004</v>
      </c>
    </row>
    <row r="38" spans="1:11" ht="33.75" x14ac:dyDescent="0.2">
      <c r="A38" s="23" t="s">
        <v>136</v>
      </c>
      <c r="B38" s="23">
        <v>80415130584</v>
      </c>
      <c r="C38" s="23" t="s">
        <v>11</v>
      </c>
      <c r="D38" s="23" t="s">
        <v>137</v>
      </c>
      <c r="E38" s="23" t="str">
        <f t="shared" ref="E38:E43" si="0">$E$37</f>
        <v>33-PROCEDURA NEGOZIATA PER AFFIDAMENTI SOTTO SOGLIA</v>
      </c>
      <c r="F38" s="34">
        <v>93874.55</v>
      </c>
      <c r="G38" s="24">
        <v>44378</v>
      </c>
      <c r="H38" s="24">
        <v>44561</v>
      </c>
      <c r="I38" s="29">
        <v>0</v>
      </c>
    </row>
    <row r="39" spans="1:11" ht="45" x14ac:dyDescent="0.2">
      <c r="A39" s="23">
        <v>8678914267</v>
      </c>
      <c r="B39" s="23">
        <v>80415130584</v>
      </c>
      <c r="C39" s="23" t="s">
        <v>11</v>
      </c>
      <c r="D39" s="23" t="s">
        <v>139</v>
      </c>
      <c r="E39" s="23" t="str">
        <f t="shared" si="0"/>
        <v>33-PROCEDURA NEGOZIATA PER AFFIDAMENTI SOTTO SOGLIA</v>
      </c>
      <c r="F39" s="34">
        <v>323671</v>
      </c>
      <c r="G39" s="24">
        <v>44363</v>
      </c>
      <c r="H39" s="24">
        <v>44561</v>
      </c>
      <c r="I39" s="29">
        <v>0</v>
      </c>
    </row>
    <row r="40" spans="1:11" ht="33.75" x14ac:dyDescent="0.2">
      <c r="A40" s="23" t="s">
        <v>142</v>
      </c>
      <c r="B40" s="23">
        <v>80415130584</v>
      </c>
      <c r="C40" s="23" t="s">
        <v>11</v>
      </c>
      <c r="D40" s="23" t="s">
        <v>143</v>
      </c>
      <c r="E40" s="23" t="str">
        <f t="shared" si="0"/>
        <v>33-PROCEDURA NEGOZIATA PER AFFIDAMENTI SOTTO SOGLIA</v>
      </c>
      <c r="F40" s="35">
        <v>71880.509999999995</v>
      </c>
      <c r="G40" s="24">
        <v>44379</v>
      </c>
      <c r="H40" s="24">
        <v>44561</v>
      </c>
      <c r="I40" s="29">
        <v>0</v>
      </c>
      <c r="J40"/>
      <c r="K40"/>
    </row>
    <row r="41" spans="1:11" ht="33.75" x14ac:dyDescent="0.2">
      <c r="A41" s="23" t="s">
        <v>145</v>
      </c>
      <c r="B41" s="23">
        <v>80415130584</v>
      </c>
      <c r="C41" s="23" t="s">
        <v>11</v>
      </c>
      <c r="D41" s="23" t="s">
        <v>146</v>
      </c>
      <c r="E41" s="23" t="str">
        <f t="shared" si="0"/>
        <v>33-PROCEDURA NEGOZIATA PER AFFIDAMENTI SOTTO SOGLIA</v>
      </c>
      <c r="F41" s="34">
        <v>201617.5</v>
      </c>
      <c r="G41" s="24">
        <v>44384</v>
      </c>
      <c r="H41" s="24">
        <v>44561</v>
      </c>
      <c r="I41" s="29">
        <v>0</v>
      </c>
    </row>
    <row r="42" spans="1:11" ht="33.75" x14ac:dyDescent="0.2">
      <c r="A42" s="23">
        <v>8772589973</v>
      </c>
      <c r="B42" s="23">
        <v>80415130584</v>
      </c>
      <c r="C42" s="23" t="s">
        <v>11</v>
      </c>
      <c r="D42" s="23" t="s">
        <v>147</v>
      </c>
      <c r="E42" s="23" t="str">
        <f t="shared" si="0"/>
        <v>33-PROCEDURA NEGOZIATA PER AFFIDAMENTI SOTTO SOGLIA</v>
      </c>
      <c r="F42" s="34">
        <v>5799.86</v>
      </c>
      <c r="G42" s="24">
        <v>44379</v>
      </c>
      <c r="H42" s="24">
        <v>44553</v>
      </c>
      <c r="I42" s="29">
        <v>4753.9799999999996</v>
      </c>
    </row>
    <row r="43" spans="1:11" ht="33.75" x14ac:dyDescent="0.2">
      <c r="A43" s="23" t="s">
        <v>148</v>
      </c>
      <c r="B43" s="23">
        <v>80415130584</v>
      </c>
      <c r="C43" s="23" t="s">
        <v>11</v>
      </c>
      <c r="D43" s="23" t="s">
        <v>150</v>
      </c>
      <c r="E43" s="23" t="str">
        <f t="shared" si="0"/>
        <v>33-PROCEDURA NEGOZIATA PER AFFIDAMENTI SOTTO SOGLIA</v>
      </c>
      <c r="F43" s="34">
        <v>60276.54</v>
      </c>
      <c r="G43" s="24">
        <v>44382</v>
      </c>
      <c r="H43" s="24">
        <v>44559</v>
      </c>
      <c r="I43" s="29">
        <v>49407</v>
      </c>
    </row>
    <row r="44" spans="1:11" ht="33.75" x14ac:dyDescent="0.2">
      <c r="A44" s="23" t="s">
        <v>151</v>
      </c>
      <c r="B44" s="23">
        <v>80415130584</v>
      </c>
      <c r="C44" s="23" t="s">
        <v>11</v>
      </c>
      <c r="D44" s="23" t="s">
        <v>152</v>
      </c>
      <c r="E44" s="23" t="str">
        <f>$E$43</f>
        <v>33-PROCEDURA NEGOZIATA PER AFFIDAMENTI SOTTO SOGLIA</v>
      </c>
      <c r="F44" s="34">
        <v>4989.42</v>
      </c>
      <c r="G44" s="24">
        <v>44389</v>
      </c>
      <c r="H44" s="24">
        <v>44496</v>
      </c>
      <c r="I44" s="29">
        <v>4089.69</v>
      </c>
    </row>
    <row r="45" spans="1:11" ht="33.75" x14ac:dyDescent="0.2">
      <c r="A45" s="23">
        <v>8745230817</v>
      </c>
      <c r="B45" s="23">
        <v>80415130584</v>
      </c>
      <c r="C45" s="23" t="s">
        <v>11</v>
      </c>
      <c r="D45" s="23" t="s">
        <v>154</v>
      </c>
      <c r="E45" s="23" t="str">
        <f>$E$43</f>
        <v>33-PROCEDURA NEGOZIATA PER AFFIDAMENTI SOTTO SOGLIA</v>
      </c>
      <c r="F45" s="34">
        <v>29874.94</v>
      </c>
      <c r="G45" s="24">
        <v>44389</v>
      </c>
      <c r="H45" s="24">
        <v>44496</v>
      </c>
      <c r="I45" s="29">
        <v>24487.65</v>
      </c>
    </row>
    <row r="46" spans="1:11" ht="33.75" x14ac:dyDescent="0.2">
      <c r="A46" s="23" t="s">
        <v>155</v>
      </c>
      <c r="B46" s="23">
        <v>80415130584</v>
      </c>
      <c r="C46" s="23" t="s">
        <v>11</v>
      </c>
      <c r="D46" s="23" t="s">
        <v>156</v>
      </c>
      <c r="E46" s="23" t="str">
        <f>$E$21</f>
        <v xml:space="preserve">23-AFFIDAMENTO DIRETTO  </v>
      </c>
      <c r="F46" s="34">
        <v>9900</v>
      </c>
      <c r="G46" s="24">
        <v>44390</v>
      </c>
      <c r="H46" s="24">
        <v>44559</v>
      </c>
      <c r="I46" s="29">
        <v>9900</v>
      </c>
    </row>
    <row r="47" spans="1:11" ht="33.75" x14ac:dyDescent="0.2">
      <c r="A47" s="23" t="s">
        <v>159</v>
      </c>
      <c r="B47" s="23">
        <v>80415130584</v>
      </c>
      <c r="C47" s="23" t="s">
        <v>11</v>
      </c>
      <c r="D47" s="23" t="s">
        <v>158</v>
      </c>
      <c r="E47" s="23" t="s">
        <v>26</v>
      </c>
      <c r="F47" s="34">
        <v>5000</v>
      </c>
      <c r="G47" s="24">
        <v>44393</v>
      </c>
      <c r="H47" s="24">
        <v>44482</v>
      </c>
      <c r="I47" s="29">
        <v>1903.16</v>
      </c>
    </row>
    <row r="48" spans="1:11" ht="33.75" x14ac:dyDescent="0.2">
      <c r="A48" s="23" t="s">
        <v>161</v>
      </c>
      <c r="B48" s="23">
        <v>80415130584</v>
      </c>
      <c r="C48" s="23" t="s">
        <v>11</v>
      </c>
      <c r="D48" s="23" t="s">
        <v>160</v>
      </c>
      <c r="E48" s="23" t="str">
        <f>$E$43</f>
        <v>33-PROCEDURA NEGOZIATA PER AFFIDAMENTI SOTTO SOGLIA</v>
      </c>
      <c r="F48" s="34">
        <v>2821.48</v>
      </c>
      <c r="G48" s="24">
        <v>44396</v>
      </c>
      <c r="H48" s="24">
        <v>44496</v>
      </c>
      <c r="I48" s="29">
        <v>2312.69</v>
      </c>
    </row>
    <row r="49" spans="1:11" ht="33.75" x14ac:dyDescent="0.2">
      <c r="A49" s="23" t="s">
        <v>166</v>
      </c>
      <c r="B49" s="23">
        <v>80415130584</v>
      </c>
      <c r="C49" s="23" t="s">
        <v>11</v>
      </c>
      <c r="D49" s="23" t="s">
        <v>165</v>
      </c>
      <c r="E49" s="23" t="str">
        <f>$E$21</f>
        <v xml:space="preserve">23-AFFIDAMENTO DIRETTO  </v>
      </c>
      <c r="F49" s="34">
        <v>4111.3999999999996</v>
      </c>
      <c r="G49" s="24">
        <v>44399</v>
      </c>
      <c r="H49" s="24">
        <v>44467</v>
      </c>
      <c r="I49" s="29">
        <v>3164.23</v>
      </c>
    </row>
    <row r="50" spans="1:11" ht="33.75" x14ac:dyDescent="0.2">
      <c r="A50" s="23">
        <v>8684069072</v>
      </c>
      <c r="B50" s="23">
        <v>80415130584</v>
      </c>
      <c r="C50" s="23" t="s">
        <v>11</v>
      </c>
      <c r="D50" s="23" t="s">
        <v>167</v>
      </c>
      <c r="E50" s="23" t="str">
        <f>$E$43</f>
        <v>33-PROCEDURA NEGOZIATA PER AFFIDAMENTI SOTTO SOGLIA</v>
      </c>
      <c r="F50" s="34">
        <v>100835.19</v>
      </c>
      <c r="G50" s="24">
        <v>44400</v>
      </c>
      <c r="H50" s="24">
        <v>44557</v>
      </c>
      <c r="I50" s="29">
        <v>82651.789999999994</v>
      </c>
    </row>
    <row r="51" spans="1:11" ht="33.75" x14ac:dyDescent="0.2">
      <c r="A51" s="23" t="s">
        <v>173</v>
      </c>
      <c r="B51" s="23">
        <v>80415130584</v>
      </c>
      <c r="C51" s="23" t="s">
        <v>11</v>
      </c>
      <c r="D51" s="23" t="s">
        <v>172</v>
      </c>
      <c r="E51" s="23" t="str">
        <f>$E$21</f>
        <v xml:space="preserve">23-AFFIDAMENTO DIRETTO  </v>
      </c>
      <c r="F51" s="34">
        <v>824.32</v>
      </c>
      <c r="G51" s="24">
        <v>44403</v>
      </c>
      <c r="H51" s="24">
        <v>44467</v>
      </c>
      <c r="I51" s="29">
        <v>675.67</v>
      </c>
    </row>
    <row r="52" spans="1:11" ht="33.75" x14ac:dyDescent="0.2">
      <c r="A52" s="23">
        <v>8741468797</v>
      </c>
      <c r="B52" s="23">
        <v>80415130584</v>
      </c>
      <c r="C52" s="23" t="s">
        <v>11</v>
      </c>
      <c r="D52" s="23" t="s">
        <v>175</v>
      </c>
      <c r="E52" s="23" t="str">
        <f>$E$37</f>
        <v>33-PROCEDURA NEGOZIATA PER AFFIDAMENTI SOTTO SOGLIA</v>
      </c>
      <c r="F52" s="34">
        <v>40199.15</v>
      </c>
      <c r="G52" s="24">
        <v>44411</v>
      </c>
      <c r="H52" s="24">
        <v>44561</v>
      </c>
      <c r="I52" s="29">
        <v>0</v>
      </c>
    </row>
    <row r="53" spans="1:11" ht="33.75" x14ac:dyDescent="0.2">
      <c r="A53" s="23" t="s">
        <v>180</v>
      </c>
      <c r="B53" s="23">
        <v>80415130584</v>
      </c>
      <c r="C53" s="23" t="s">
        <v>11</v>
      </c>
      <c r="D53" s="23" t="s">
        <v>181</v>
      </c>
      <c r="E53" s="23" t="str">
        <f>$E$37</f>
        <v>33-PROCEDURA NEGOZIATA PER AFFIDAMENTI SOTTO SOGLIA</v>
      </c>
      <c r="F53" s="34">
        <v>18715.29</v>
      </c>
      <c r="G53" s="24">
        <v>44393</v>
      </c>
      <c r="H53" s="24">
        <v>44413</v>
      </c>
      <c r="I53" s="29">
        <v>15340.4</v>
      </c>
    </row>
    <row r="54" spans="1:11" ht="33.75" x14ac:dyDescent="0.2">
      <c r="A54" s="23" t="s">
        <v>182</v>
      </c>
      <c r="B54" s="23">
        <v>80415130584</v>
      </c>
      <c r="C54" s="23" t="s">
        <v>11</v>
      </c>
      <c r="D54" s="23" t="s">
        <v>184</v>
      </c>
      <c r="E54" s="23" t="str">
        <f>$E$53</f>
        <v>33-PROCEDURA NEGOZIATA PER AFFIDAMENTI SOTTO SOGLIA</v>
      </c>
      <c r="F54" s="34">
        <v>21981.96</v>
      </c>
      <c r="G54" s="24">
        <v>44414</v>
      </c>
      <c r="H54" s="24">
        <v>44558</v>
      </c>
      <c r="I54" s="29">
        <v>18018</v>
      </c>
    </row>
    <row r="55" spans="1:11" ht="33.75" x14ac:dyDescent="0.2">
      <c r="A55" s="23" t="s">
        <v>185</v>
      </c>
      <c r="B55" s="23">
        <v>80415130584</v>
      </c>
      <c r="C55" s="23" t="s">
        <v>11</v>
      </c>
      <c r="D55" s="23" t="s">
        <v>186</v>
      </c>
      <c r="E55" s="23" t="str">
        <f>$E$21</f>
        <v xml:space="preserve">23-AFFIDAMENTO DIRETTO  </v>
      </c>
      <c r="F55" s="34">
        <v>4111.3999999999996</v>
      </c>
      <c r="G55" s="24">
        <v>44410</v>
      </c>
      <c r="H55" s="24">
        <v>44515</v>
      </c>
      <c r="I55" s="29">
        <v>3164.23</v>
      </c>
    </row>
    <row r="56" spans="1:11" ht="45" x14ac:dyDescent="0.2">
      <c r="A56" s="23" t="s">
        <v>188</v>
      </c>
      <c r="B56" s="23">
        <v>80415130584</v>
      </c>
      <c r="C56" s="23" t="s">
        <v>11</v>
      </c>
      <c r="D56" s="23" t="s">
        <v>187</v>
      </c>
      <c r="E56" s="23" t="str">
        <f>$E$21</f>
        <v xml:space="preserve">23-AFFIDAMENTO DIRETTO  </v>
      </c>
      <c r="F56" s="34">
        <v>19054.330000000002</v>
      </c>
      <c r="G56" s="24">
        <v>44413</v>
      </c>
      <c r="H56" s="24">
        <v>44561</v>
      </c>
      <c r="I56" s="29">
        <v>0</v>
      </c>
    </row>
    <row r="57" spans="1:11" ht="33.75" x14ac:dyDescent="0.2">
      <c r="A57" s="23" t="s">
        <v>189</v>
      </c>
      <c r="B57" s="23">
        <v>80415130584</v>
      </c>
      <c r="C57" s="23" t="s">
        <v>11</v>
      </c>
      <c r="D57" s="23" t="s">
        <v>190</v>
      </c>
      <c r="E57" s="23" t="str">
        <f>$E$59</f>
        <v>26-AFFIDAMENTO DIRETTO IN ADESIONE AD ACCORDO QUADRO/CONVENZIONE</v>
      </c>
      <c r="F57" s="34">
        <v>1421</v>
      </c>
      <c r="G57" s="24">
        <v>44413</v>
      </c>
      <c r="H57" s="24">
        <v>44558</v>
      </c>
      <c r="I57" s="29">
        <v>1421</v>
      </c>
      <c r="K57" s="1" t="e">
        <f>#REF!</f>
        <v>#REF!</v>
      </c>
    </row>
    <row r="58" spans="1:11" ht="45" x14ac:dyDescent="0.2">
      <c r="A58" s="23" t="s">
        <v>192</v>
      </c>
      <c r="B58" s="23">
        <v>80415130584</v>
      </c>
      <c r="C58" s="23" t="s">
        <v>11</v>
      </c>
      <c r="D58" s="23" t="s">
        <v>193</v>
      </c>
      <c r="E58" s="23" t="str">
        <f>$E$56</f>
        <v xml:space="preserve">23-AFFIDAMENTO DIRETTO  </v>
      </c>
      <c r="F58" s="34">
        <v>159200</v>
      </c>
      <c r="G58" s="24">
        <v>44419</v>
      </c>
      <c r="H58" s="24">
        <v>44559</v>
      </c>
      <c r="I58" s="29">
        <v>159200</v>
      </c>
      <c r="J58" s="1" t="e">
        <f>#REF!</f>
        <v>#REF!</v>
      </c>
    </row>
    <row r="59" spans="1:11" ht="33.75" x14ac:dyDescent="0.2">
      <c r="A59" s="23" t="s">
        <v>196</v>
      </c>
      <c r="B59" s="23">
        <v>80415130584</v>
      </c>
      <c r="C59" s="23" t="s">
        <v>11</v>
      </c>
      <c r="D59" s="23" t="s">
        <v>197</v>
      </c>
      <c r="E59" s="23" t="str">
        <f>$E$47</f>
        <v>26-AFFIDAMENTO DIRETTO IN ADESIONE AD ACCORDO QUADRO/CONVENZIONE</v>
      </c>
      <c r="F59" s="34">
        <v>2000</v>
      </c>
      <c r="G59" s="24">
        <v>44418</v>
      </c>
      <c r="H59" s="24">
        <v>44517</v>
      </c>
      <c r="I59" s="29">
        <v>942.49</v>
      </c>
    </row>
    <row r="60" spans="1:11" ht="33.75" x14ac:dyDescent="0.2">
      <c r="A60" s="23" t="s">
        <v>199</v>
      </c>
      <c r="B60" s="23">
        <v>80415130584</v>
      </c>
      <c r="C60" s="23" t="s">
        <v>11</v>
      </c>
      <c r="D60" s="23" t="s">
        <v>200</v>
      </c>
      <c r="E60" s="23" t="str">
        <f>$E$21</f>
        <v xml:space="preserve">23-AFFIDAMENTO DIRETTO  </v>
      </c>
      <c r="F60" s="34">
        <v>534.59</v>
      </c>
      <c r="G60" s="24">
        <v>44357</v>
      </c>
      <c r="H60" s="24">
        <v>44561</v>
      </c>
      <c r="I60" s="29">
        <v>0</v>
      </c>
    </row>
    <row r="61" spans="1:11" ht="45" customHeight="1" x14ac:dyDescent="0.2">
      <c r="A61" s="23" t="s">
        <v>203</v>
      </c>
      <c r="B61" s="23">
        <v>80415130584</v>
      </c>
      <c r="C61" s="23" t="s">
        <v>11</v>
      </c>
      <c r="D61" s="23" t="s">
        <v>205</v>
      </c>
      <c r="E61" s="23" t="str">
        <f>$E$60</f>
        <v xml:space="preserve">23-AFFIDAMENTO DIRETTO  </v>
      </c>
      <c r="F61" s="34">
        <v>2115.46</v>
      </c>
      <c r="G61" s="24">
        <v>44421</v>
      </c>
      <c r="H61" s="24">
        <v>44489</v>
      </c>
      <c r="I61" s="29">
        <v>1178.98</v>
      </c>
    </row>
    <row r="62" spans="1:11" ht="56.25" x14ac:dyDescent="0.2">
      <c r="A62" s="23" t="s">
        <v>207</v>
      </c>
      <c r="B62" s="23">
        <v>80415130584</v>
      </c>
      <c r="C62" s="23" t="s">
        <v>11</v>
      </c>
      <c r="D62" s="23" t="s">
        <v>206</v>
      </c>
      <c r="E62" s="23" t="str">
        <f>$E$43</f>
        <v>33-PROCEDURA NEGOZIATA PER AFFIDAMENTI SOTTO SOGLIA</v>
      </c>
      <c r="F62" s="34">
        <v>1706.08</v>
      </c>
      <c r="G62" s="24">
        <v>44431</v>
      </c>
      <c r="H62" s="24">
        <v>44551</v>
      </c>
      <c r="I62" s="29">
        <v>1398.42</v>
      </c>
    </row>
    <row r="63" spans="1:11" ht="33.75" x14ac:dyDescent="0.2">
      <c r="A63" s="23" t="s">
        <v>210</v>
      </c>
      <c r="B63" s="23">
        <v>80415130584</v>
      </c>
      <c r="C63" s="23" t="s">
        <v>11</v>
      </c>
      <c r="D63" s="23" t="s">
        <v>209</v>
      </c>
      <c r="E63" s="23" t="str">
        <f>$E$43</f>
        <v>33-PROCEDURA NEGOZIATA PER AFFIDAMENTI SOTTO SOGLIA</v>
      </c>
      <c r="F63" s="34">
        <v>1468.35</v>
      </c>
      <c r="G63" s="24">
        <v>44431</v>
      </c>
      <c r="H63" s="24">
        <v>44552</v>
      </c>
      <c r="I63" s="29">
        <v>1203.56</v>
      </c>
    </row>
    <row r="64" spans="1:11" ht="33.75" x14ac:dyDescent="0.2">
      <c r="A64" s="23" t="s">
        <v>213</v>
      </c>
      <c r="B64" s="23">
        <v>80415130584</v>
      </c>
      <c r="C64" s="23" t="s">
        <v>11</v>
      </c>
      <c r="D64" s="23" t="s">
        <v>215</v>
      </c>
      <c r="E64" s="23" t="str">
        <f>$E$60</f>
        <v xml:space="preserve">23-AFFIDAMENTO DIRETTO  </v>
      </c>
      <c r="F64" s="34">
        <v>27884.71</v>
      </c>
      <c r="G64" s="24">
        <v>44431</v>
      </c>
      <c r="H64" s="24">
        <v>44515</v>
      </c>
      <c r="I64" s="29">
        <v>27605.86</v>
      </c>
    </row>
    <row r="65" spans="1:10" ht="33.75" x14ac:dyDescent="0.2">
      <c r="A65" s="23" t="s">
        <v>217</v>
      </c>
      <c r="B65" s="23">
        <v>80415130584</v>
      </c>
      <c r="C65" s="23" t="s">
        <v>11</v>
      </c>
      <c r="D65" s="23" t="s">
        <v>216</v>
      </c>
      <c r="E65" s="23" t="str">
        <f>$E$60</f>
        <v xml:space="preserve">23-AFFIDAMENTO DIRETTO  </v>
      </c>
      <c r="F65" s="34">
        <v>97599.78</v>
      </c>
      <c r="G65" s="24">
        <v>44432</v>
      </c>
      <c r="H65" s="24">
        <v>44559</v>
      </c>
      <c r="I65" s="29">
        <v>79999.820000000007</v>
      </c>
    </row>
    <row r="66" spans="1:10" ht="33.75" x14ac:dyDescent="0.2">
      <c r="A66" s="23">
        <v>8772510842</v>
      </c>
      <c r="B66" s="23">
        <v>80415130584</v>
      </c>
      <c r="C66" s="23" t="s">
        <v>11</v>
      </c>
      <c r="D66" s="23" t="s">
        <v>219</v>
      </c>
      <c r="E66" s="23" t="str">
        <f t="shared" ref="E66:E74" si="1">$E$43</f>
        <v>33-PROCEDURA NEGOZIATA PER AFFIDAMENTI SOTTO SOGLIA</v>
      </c>
      <c r="F66" s="34">
        <v>33664.129999999997</v>
      </c>
      <c r="G66" s="24">
        <v>44410</v>
      </c>
      <c r="H66" s="24">
        <v>44559</v>
      </c>
      <c r="I66" s="29">
        <v>27593.55</v>
      </c>
    </row>
    <row r="67" spans="1:10" ht="33.75" x14ac:dyDescent="0.2">
      <c r="A67" s="23" t="s">
        <v>224</v>
      </c>
      <c r="B67" s="23">
        <v>80415130584</v>
      </c>
      <c r="C67" s="23" t="s">
        <v>11</v>
      </c>
      <c r="D67" s="23" t="s">
        <v>223</v>
      </c>
      <c r="E67" s="23" t="str">
        <f t="shared" si="1"/>
        <v>33-PROCEDURA NEGOZIATA PER AFFIDAMENTI SOTTO SOGLIA</v>
      </c>
      <c r="F67" s="34">
        <v>166589.18</v>
      </c>
      <c r="G67" s="24">
        <v>44445</v>
      </c>
      <c r="H67" s="24">
        <v>44561</v>
      </c>
      <c r="I67" s="29">
        <v>0</v>
      </c>
      <c r="J67"/>
    </row>
    <row r="68" spans="1:10" ht="33.75" x14ac:dyDescent="0.2">
      <c r="A68" s="23" t="s">
        <v>231</v>
      </c>
      <c r="B68" s="23">
        <v>80415130584</v>
      </c>
      <c r="C68" s="23" t="s">
        <v>11</v>
      </c>
      <c r="D68" s="23" t="s">
        <v>230</v>
      </c>
      <c r="E68" s="23" t="str">
        <f t="shared" si="1"/>
        <v>33-PROCEDURA NEGOZIATA PER AFFIDAMENTI SOTTO SOGLIA</v>
      </c>
      <c r="F68" s="34">
        <v>1574.25</v>
      </c>
      <c r="G68" s="24">
        <v>44446</v>
      </c>
      <c r="H68" s="24">
        <v>44517</v>
      </c>
      <c r="I68" s="29">
        <v>1290.3699999999999</v>
      </c>
    </row>
    <row r="69" spans="1:10" ht="33.75" x14ac:dyDescent="0.2">
      <c r="A69" s="23" t="s">
        <v>234</v>
      </c>
      <c r="B69" s="23">
        <v>80415130584</v>
      </c>
      <c r="C69" s="23" t="s">
        <v>11</v>
      </c>
      <c r="D69" s="23" t="s">
        <v>235</v>
      </c>
      <c r="E69" s="23" t="str">
        <f t="shared" si="1"/>
        <v>33-PROCEDURA NEGOZIATA PER AFFIDAMENTI SOTTO SOGLIA</v>
      </c>
      <c r="F69" s="34">
        <v>159913.68</v>
      </c>
      <c r="G69" s="24">
        <v>44452</v>
      </c>
      <c r="H69" s="24">
        <v>44551</v>
      </c>
      <c r="I69" s="29">
        <v>131076.79</v>
      </c>
    </row>
    <row r="70" spans="1:10" ht="33.75" x14ac:dyDescent="0.2">
      <c r="A70" s="23" t="s">
        <v>236</v>
      </c>
      <c r="B70" s="23">
        <v>80415130584</v>
      </c>
      <c r="C70" s="23" t="s">
        <v>11</v>
      </c>
      <c r="D70" s="23" t="s">
        <v>237</v>
      </c>
      <c r="E70" s="23" t="str">
        <f t="shared" si="1"/>
        <v>33-PROCEDURA NEGOZIATA PER AFFIDAMENTI SOTTO SOGLIA</v>
      </c>
      <c r="F70" s="34">
        <v>3339.32</v>
      </c>
      <c r="G70" s="24">
        <v>44455</v>
      </c>
      <c r="H70" s="24">
        <v>44545</v>
      </c>
      <c r="I70" s="29">
        <v>2737.15</v>
      </c>
    </row>
    <row r="71" spans="1:10" ht="33.75" x14ac:dyDescent="0.2">
      <c r="A71" s="23">
        <v>8785823280</v>
      </c>
      <c r="B71" s="23">
        <v>80415130584</v>
      </c>
      <c r="C71" s="23" t="s">
        <v>11</v>
      </c>
      <c r="D71" s="23" t="s">
        <v>239</v>
      </c>
      <c r="E71" s="23" t="str">
        <f t="shared" si="1"/>
        <v>33-PROCEDURA NEGOZIATA PER AFFIDAMENTI SOTTO SOGLIA</v>
      </c>
      <c r="F71" s="34">
        <v>88173</v>
      </c>
      <c r="G71" s="24">
        <v>44454</v>
      </c>
      <c r="H71" s="24">
        <v>44561</v>
      </c>
      <c r="I71" s="29">
        <v>0</v>
      </c>
    </row>
    <row r="72" spans="1:10" ht="33.75" x14ac:dyDescent="0.2">
      <c r="A72" s="23" t="s">
        <v>241</v>
      </c>
      <c r="B72" s="23">
        <v>80415130584</v>
      </c>
      <c r="C72" s="23" t="s">
        <v>11</v>
      </c>
      <c r="D72" s="23" t="s">
        <v>240</v>
      </c>
      <c r="E72" s="23" t="str">
        <f t="shared" si="1"/>
        <v>33-PROCEDURA NEGOZIATA PER AFFIDAMENTI SOTTO SOGLIA</v>
      </c>
      <c r="F72" s="34">
        <v>20602.93</v>
      </c>
      <c r="G72" s="24">
        <v>44456</v>
      </c>
      <c r="H72" s="24">
        <v>44558</v>
      </c>
      <c r="I72" s="29">
        <v>16887.650000000001</v>
      </c>
    </row>
    <row r="73" spans="1:10" ht="33.75" x14ac:dyDescent="0.2">
      <c r="A73" s="23">
        <v>8745262281</v>
      </c>
      <c r="B73" s="23">
        <v>80415130584</v>
      </c>
      <c r="C73" s="23" t="s">
        <v>11</v>
      </c>
      <c r="D73" s="23" t="s">
        <v>246</v>
      </c>
      <c r="E73" s="23" t="str">
        <f t="shared" si="1"/>
        <v>33-PROCEDURA NEGOZIATA PER AFFIDAMENTI SOTTO SOGLIA</v>
      </c>
      <c r="F73" s="34">
        <v>59658</v>
      </c>
      <c r="G73" s="24">
        <v>44455</v>
      </c>
      <c r="H73" s="24">
        <v>44550</v>
      </c>
      <c r="I73" s="29">
        <v>48900</v>
      </c>
    </row>
    <row r="74" spans="1:10" ht="33.75" x14ac:dyDescent="0.2">
      <c r="A74" s="23" t="s">
        <v>247</v>
      </c>
      <c r="B74" s="23">
        <v>80415130584</v>
      </c>
      <c r="C74" s="23" t="s">
        <v>11</v>
      </c>
      <c r="D74" s="23" t="s">
        <v>248</v>
      </c>
      <c r="E74" s="23" t="str">
        <f t="shared" si="1"/>
        <v>33-PROCEDURA NEGOZIATA PER AFFIDAMENTI SOTTO SOGLIA</v>
      </c>
      <c r="F74" s="34">
        <v>7901.64</v>
      </c>
      <c r="G74" s="24">
        <v>44452</v>
      </c>
      <c r="H74" s="24">
        <v>44545</v>
      </c>
      <c r="I74" s="29">
        <v>6562.62</v>
      </c>
    </row>
    <row r="75" spans="1:10" ht="33.75" x14ac:dyDescent="0.2">
      <c r="A75" s="23">
        <v>8921004563</v>
      </c>
      <c r="B75" s="23">
        <v>80415130584</v>
      </c>
      <c r="C75" s="23" t="s">
        <v>11</v>
      </c>
      <c r="D75" s="23" t="s">
        <v>253</v>
      </c>
      <c r="E75" s="23" t="s">
        <v>26</v>
      </c>
      <c r="F75" s="34">
        <v>2377027.6</v>
      </c>
      <c r="G75" s="24">
        <v>44467</v>
      </c>
      <c r="H75" s="24">
        <v>44509</v>
      </c>
      <c r="I75" s="29">
        <v>2377027.6</v>
      </c>
    </row>
    <row r="76" spans="1:10" ht="33.75" x14ac:dyDescent="0.2">
      <c r="A76" s="23" t="s">
        <v>254</v>
      </c>
      <c r="B76" s="23">
        <v>80415130584</v>
      </c>
      <c r="C76" s="23" t="s">
        <v>11</v>
      </c>
      <c r="D76" s="23" t="s">
        <v>255</v>
      </c>
      <c r="E76" s="23" t="str">
        <f>$E$60</f>
        <v xml:space="preserve">23-AFFIDAMENTO DIRETTO  </v>
      </c>
      <c r="F76" s="34">
        <v>3370</v>
      </c>
      <c r="G76" s="24">
        <v>44468</v>
      </c>
      <c r="H76" s="24">
        <v>44561</v>
      </c>
      <c r="I76" s="29">
        <v>0</v>
      </c>
    </row>
    <row r="77" spans="1:10" ht="33.75" x14ac:dyDescent="0.2">
      <c r="A77" s="23" t="s">
        <v>257</v>
      </c>
      <c r="B77" s="23">
        <v>80415130584</v>
      </c>
      <c r="C77" s="23" t="s">
        <v>11</v>
      </c>
      <c r="D77" s="23" t="s">
        <v>256</v>
      </c>
      <c r="E77" s="23" t="str">
        <f>$E$43</f>
        <v>33-PROCEDURA NEGOZIATA PER AFFIDAMENTI SOTTO SOGLIA</v>
      </c>
      <c r="F77" s="34">
        <v>25928.42</v>
      </c>
      <c r="G77" s="24">
        <v>44474</v>
      </c>
      <c r="H77" s="24">
        <v>44553</v>
      </c>
      <c r="I77" s="29">
        <v>1500</v>
      </c>
    </row>
    <row r="78" spans="1:10" ht="33.75" x14ac:dyDescent="0.2">
      <c r="A78" s="23" t="s">
        <v>269</v>
      </c>
      <c r="B78" s="23">
        <v>80415130584</v>
      </c>
      <c r="C78" s="23" t="s">
        <v>11</v>
      </c>
      <c r="D78" s="23" t="s">
        <v>268</v>
      </c>
      <c r="E78" s="23" t="str">
        <f>$E$43</f>
        <v>33-PROCEDURA NEGOZIATA PER AFFIDAMENTI SOTTO SOGLIA</v>
      </c>
      <c r="F78" s="34">
        <v>2440</v>
      </c>
      <c r="G78" s="24">
        <v>44474</v>
      </c>
      <c r="H78" s="24">
        <v>44532</v>
      </c>
      <c r="I78" s="29">
        <v>2000</v>
      </c>
    </row>
    <row r="79" spans="1:10" ht="33.75" x14ac:dyDescent="0.2">
      <c r="A79" s="23" t="s">
        <v>271</v>
      </c>
      <c r="B79" s="23">
        <v>80415130584</v>
      </c>
      <c r="C79" s="23" t="s">
        <v>11</v>
      </c>
      <c r="D79" s="23" t="s">
        <v>273</v>
      </c>
      <c r="E79" s="23" t="str">
        <f>$E$43</f>
        <v>33-PROCEDURA NEGOZIATA PER AFFIDAMENTI SOTTO SOGLIA</v>
      </c>
      <c r="F79" s="34">
        <v>78870</v>
      </c>
      <c r="G79" s="24">
        <v>44461</v>
      </c>
      <c r="H79" s="24">
        <v>44561</v>
      </c>
      <c r="I79" s="29">
        <v>0</v>
      </c>
    </row>
    <row r="80" spans="1:10" ht="33.75" x14ac:dyDescent="0.2">
      <c r="A80" s="23" t="s">
        <v>275</v>
      </c>
      <c r="B80" s="23">
        <v>80415130584</v>
      </c>
      <c r="C80" s="23" t="s">
        <v>11</v>
      </c>
      <c r="D80" s="23" t="s">
        <v>274</v>
      </c>
      <c r="E80" s="23" t="str">
        <f>$E$60</f>
        <v xml:space="preserve">23-AFFIDAMENTO DIRETTO  </v>
      </c>
      <c r="F80" s="34">
        <v>465.06</v>
      </c>
      <c r="G80" s="24">
        <v>44475</v>
      </c>
      <c r="H80" s="24">
        <v>44561</v>
      </c>
      <c r="I80" s="29">
        <v>0</v>
      </c>
    </row>
    <row r="81" spans="1:13" ht="33.75" x14ac:dyDescent="0.2">
      <c r="A81" s="23" t="s">
        <v>278</v>
      </c>
      <c r="B81" s="23">
        <v>80415130584</v>
      </c>
      <c r="C81" s="23" t="s">
        <v>11</v>
      </c>
      <c r="D81" s="23" t="s">
        <v>277</v>
      </c>
      <c r="E81" s="23" t="str">
        <f>$E$43</f>
        <v>33-PROCEDURA NEGOZIATA PER AFFIDAMENTI SOTTO SOGLIA</v>
      </c>
      <c r="F81" s="34">
        <v>80728.990000000005</v>
      </c>
      <c r="G81" s="24">
        <v>44475</v>
      </c>
      <c r="H81" s="24">
        <v>44544</v>
      </c>
      <c r="I81" s="29">
        <v>7771</v>
      </c>
    </row>
    <row r="82" spans="1:13" ht="33.75" x14ac:dyDescent="0.2">
      <c r="A82" s="25" t="s">
        <v>280</v>
      </c>
      <c r="B82" s="23">
        <v>80415130584</v>
      </c>
      <c r="C82" s="23" t="s">
        <v>11</v>
      </c>
      <c r="D82" s="23" t="s">
        <v>279</v>
      </c>
      <c r="E82" s="23" t="str">
        <f>$E$43</f>
        <v>33-PROCEDURA NEGOZIATA PER AFFIDAMENTI SOTTO SOGLIA</v>
      </c>
      <c r="F82" s="34">
        <v>147202.76</v>
      </c>
      <c r="G82" s="24">
        <v>44475</v>
      </c>
      <c r="H82" s="24">
        <v>44561</v>
      </c>
      <c r="I82" s="29">
        <v>0</v>
      </c>
    </row>
    <row r="83" spans="1:13" ht="33.75" x14ac:dyDescent="0.2">
      <c r="A83" s="23" t="str">
        <f>Foglio3!$A$110</f>
        <v>8785005F73</v>
      </c>
      <c r="B83" s="23">
        <v>80415130584</v>
      </c>
      <c r="C83" s="23" t="s">
        <v>11</v>
      </c>
      <c r="D83" s="23" t="s">
        <v>282</v>
      </c>
      <c r="E83" s="23" t="str">
        <f>$E$153</f>
        <v>02-PROCEDURA RISTRETTA</v>
      </c>
      <c r="F83" s="34">
        <v>163836</v>
      </c>
      <c r="G83" s="24">
        <v>44477</v>
      </c>
      <c r="H83" s="24">
        <v>44561</v>
      </c>
      <c r="I83" s="29">
        <v>0</v>
      </c>
    </row>
    <row r="84" spans="1:13" ht="33.75" x14ac:dyDescent="0.2">
      <c r="A84" s="23">
        <v>8785010397</v>
      </c>
      <c r="B84" s="23">
        <v>80415130584</v>
      </c>
      <c r="C84" s="23" t="s">
        <v>11</v>
      </c>
      <c r="D84" s="23" t="s">
        <v>283</v>
      </c>
      <c r="E84" s="23" t="str">
        <f>$E$83</f>
        <v>02-PROCEDURA RISTRETTA</v>
      </c>
      <c r="F84" s="34">
        <v>139060.79999999999</v>
      </c>
      <c r="G84" s="24">
        <f>$G$83</f>
        <v>44477</v>
      </c>
      <c r="H84" s="24">
        <v>44561</v>
      </c>
      <c r="I84" s="29">
        <v>0</v>
      </c>
    </row>
    <row r="85" spans="1:13" ht="33.75" x14ac:dyDescent="0.2">
      <c r="A85" s="23" t="s">
        <v>284</v>
      </c>
      <c r="B85" s="23">
        <v>80415130584</v>
      </c>
      <c r="C85" s="23" t="s">
        <v>11</v>
      </c>
      <c r="D85" s="23" t="s">
        <v>285</v>
      </c>
      <c r="E85" s="23" t="str">
        <f>$E$60</f>
        <v xml:space="preserve">23-AFFIDAMENTO DIRETTO  </v>
      </c>
      <c r="F85" s="34">
        <v>474.96</v>
      </c>
      <c r="G85" s="24">
        <v>44474</v>
      </c>
      <c r="H85" s="24">
        <v>44539</v>
      </c>
      <c r="I85" s="29">
        <v>389.31</v>
      </c>
    </row>
    <row r="86" spans="1:13" ht="33.75" x14ac:dyDescent="0.2">
      <c r="A86" s="23" t="s">
        <v>288</v>
      </c>
      <c r="B86" s="23">
        <v>80415130584</v>
      </c>
      <c r="C86" s="23" t="s">
        <v>11</v>
      </c>
      <c r="D86" s="23" t="s">
        <v>289</v>
      </c>
      <c r="E86" s="23" t="str">
        <f>$E$60</f>
        <v xml:space="preserve">23-AFFIDAMENTO DIRETTO  </v>
      </c>
      <c r="F86" s="34">
        <v>1204.77</v>
      </c>
      <c r="G86" s="24">
        <v>44469</v>
      </c>
      <c r="H86" s="24">
        <v>44559</v>
      </c>
      <c r="I86" s="29">
        <v>987</v>
      </c>
    </row>
    <row r="87" spans="1:13" ht="33.75" x14ac:dyDescent="0.2">
      <c r="A87" s="23">
        <v>8711838425</v>
      </c>
      <c r="B87" s="23">
        <v>80415130584</v>
      </c>
      <c r="C87" s="23" t="s">
        <v>11</v>
      </c>
      <c r="D87" s="23" t="s">
        <v>291</v>
      </c>
      <c r="E87" s="23" t="str">
        <f>$E$43</f>
        <v>33-PROCEDURA NEGOZIATA PER AFFIDAMENTI SOTTO SOGLIA</v>
      </c>
      <c r="F87" s="34">
        <v>232493.84</v>
      </c>
      <c r="G87" s="24">
        <v>44466</v>
      </c>
      <c r="H87" s="24">
        <v>44547</v>
      </c>
      <c r="I87" s="29">
        <v>190568.72</v>
      </c>
    </row>
    <row r="88" spans="1:13" ht="33.75" x14ac:dyDescent="0.2">
      <c r="A88" s="23">
        <v>8808956474</v>
      </c>
      <c r="B88" s="23">
        <v>80415130584</v>
      </c>
      <c r="C88" s="23" t="s">
        <v>11</v>
      </c>
      <c r="D88" s="23" t="s">
        <v>295</v>
      </c>
      <c r="E88" s="23" t="str">
        <f>$E$43</f>
        <v>33-PROCEDURA NEGOZIATA PER AFFIDAMENTI SOTTO SOGLIA</v>
      </c>
      <c r="F88" s="34">
        <v>93357.41</v>
      </c>
      <c r="G88" s="24">
        <v>44467</v>
      </c>
      <c r="H88" s="24">
        <v>44552</v>
      </c>
      <c r="I88" s="29">
        <v>76522.47</v>
      </c>
    </row>
    <row r="89" spans="1:13" ht="33.75" x14ac:dyDescent="0.2">
      <c r="A89" s="23" t="s">
        <v>297</v>
      </c>
      <c r="B89" s="23">
        <v>80415130584</v>
      </c>
      <c r="C89" s="23" t="s">
        <v>11</v>
      </c>
      <c r="D89" s="23" t="s">
        <v>296</v>
      </c>
      <c r="E89" s="23" t="str">
        <f>$E$60</f>
        <v xml:space="preserve">23-AFFIDAMENTO DIRETTO  </v>
      </c>
      <c r="F89" s="34">
        <v>778.7</v>
      </c>
      <c r="G89" s="24">
        <v>44489</v>
      </c>
      <c r="H89" s="24">
        <v>44544</v>
      </c>
      <c r="I89" s="29">
        <v>690.67</v>
      </c>
    </row>
    <row r="90" spans="1:13" ht="33.75" x14ac:dyDescent="0.2">
      <c r="A90" s="23" t="s">
        <v>299</v>
      </c>
      <c r="B90" s="23">
        <v>80415130584</v>
      </c>
      <c r="C90" s="23" t="s">
        <v>11</v>
      </c>
      <c r="D90" s="23" t="s">
        <v>300</v>
      </c>
      <c r="E90" s="23" t="str">
        <f>$E$89</f>
        <v xml:space="preserve">23-AFFIDAMENTO DIRETTO  </v>
      </c>
      <c r="F90" s="29">
        <v>30294</v>
      </c>
      <c r="G90" s="24">
        <v>44489</v>
      </c>
      <c r="H90" s="24">
        <v>44533</v>
      </c>
      <c r="I90" s="29">
        <v>30294</v>
      </c>
    </row>
    <row r="91" spans="1:13" ht="33.75" x14ac:dyDescent="0.2">
      <c r="A91" s="23" t="str">
        <f>Foglio3!$A$124</f>
        <v>Z8F338BF6D</v>
      </c>
      <c r="B91" s="23">
        <v>80415130584</v>
      </c>
      <c r="C91" s="23" t="s">
        <v>11</v>
      </c>
      <c r="D91" s="23" t="s">
        <v>304</v>
      </c>
      <c r="E91" s="23" t="str">
        <f>$E$90</f>
        <v xml:space="preserve">23-AFFIDAMENTO DIRETTO  </v>
      </c>
      <c r="F91" s="29">
        <v>25383.599999999999</v>
      </c>
      <c r="G91" s="24">
        <v>44489</v>
      </c>
      <c r="H91" s="24">
        <v>44553</v>
      </c>
      <c r="I91" s="29">
        <v>25383.599999999999</v>
      </c>
      <c r="J91" s="1" t="e">
        <f>#REF!</f>
        <v>#REF!</v>
      </c>
      <c r="K91" s="1" t="e">
        <f>#REF!</f>
        <v>#REF!</v>
      </c>
      <c r="L91" s="1" t="e">
        <f>#REF!</f>
        <v>#REF!</v>
      </c>
      <c r="M91" s="1" t="e">
        <f>#REF!</f>
        <v>#REF!</v>
      </c>
    </row>
    <row r="92" spans="1:13" ht="33.75" x14ac:dyDescent="0.2">
      <c r="A92" s="23" t="s">
        <v>305</v>
      </c>
      <c r="B92" s="23">
        <v>80415130584</v>
      </c>
      <c r="C92" s="23" t="s">
        <v>11</v>
      </c>
      <c r="D92" s="23" t="s">
        <v>306</v>
      </c>
      <c r="E92" s="23" t="str">
        <f>$E$89</f>
        <v xml:space="preserve">23-AFFIDAMENTO DIRETTO  </v>
      </c>
      <c r="F92" s="29">
        <v>555.99</v>
      </c>
      <c r="G92" s="24">
        <v>44489</v>
      </c>
      <c r="H92" s="24">
        <v>44561</v>
      </c>
      <c r="I92" s="29">
        <v>0</v>
      </c>
    </row>
    <row r="93" spans="1:13" ht="33.75" x14ac:dyDescent="0.2">
      <c r="A93" s="23" t="s">
        <v>308</v>
      </c>
      <c r="B93" s="23">
        <v>80415130584</v>
      </c>
      <c r="C93" s="23" t="s">
        <v>11</v>
      </c>
      <c r="D93" s="23" t="s">
        <v>309</v>
      </c>
      <c r="E93" s="23" t="s">
        <v>26</v>
      </c>
      <c r="F93" s="29">
        <v>362.6</v>
      </c>
      <c r="G93" s="24">
        <v>44490</v>
      </c>
      <c r="H93" s="24">
        <v>44558</v>
      </c>
      <c r="I93" s="29">
        <v>362.6</v>
      </c>
    </row>
    <row r="94" spans="1:13" ht="33.75" x14ac:dyDescent="0.2">
      <c r="A94" s="23" t="s">
        <v>310</v>
      </c>
      <c r="B94" s="23">
        <v>80415130584</v>
      </c>
      <c r="C94" s="23" t="s">
        <v>11</v>
      </c>
      <c r="D94" s="23" t="s">
        <v>311</v>
      </c>
      <c r="E94" s="23" t="str">
        <f>$E$43</f>
        <v>33-PROCEDURA NEGOZIATA PER AFFIDAMENTI SOTTO SOGLIA</v>
      </c>
      <c r="F94" s="29">
        <v>609.82000000000005</v>
      </c>
      <c r="G94" s="24">
        <v>44468</v>
      </c>
      <c r="H94" s="24">
        <v>44532</v>
      </c>
      <c r="I94" s="29">
        <v>499.85</v>
      </c>
    </row>
    <row r="95" spans="1:13" ht="33.75" x14ac:dyDescent="0.2">
      <c r="A95" s="23" t="s">
        <v>314</v>
      </c>
      <c r="B95" s="23">
        <v>80415130584</v>
      </c>
      <c r="C95" s="23" t="s">
        <v>11</v>
      </c>
      <c r="D95" s="23" t="s">
        <v>315</v>
      </c>
      <c r="E95" s="23" t="str">
        <f>$E$43</f>
        <v>33-PROCEDURA NEGOZIATA PER AFFIDAMENTI SOTTO SOGLIA</v>
      </c>
      <c r="F95" s="29">
        <v>12149.14</v>
      </c>
      <c r="G95" s="24">
        <v>44480</v>
      </c>
      <c r="H95" s="24">
        <v>44559</v>
      </c>
      <c r="I95" s="29">
        <v>9958.31</v>
      </c>
    </row>
    <row r="96" spans="1:13" ht="33.75" x14ac:dyDescent="0.2">
      <c r="A96" s="23" t="s">
        <v>319</v>
      </c>
      <c r="B96" s="23">
        <v>80415130584</v>
      </c>
      <c r="C96" s="23" t="s">
        <v>11</v>
      </c>
      <c r="D96" s="23" t="s">
        <v>318</v>
      </c>
      <c r="E96" s="23" t="str">
        <f>$E$43</f>
        <v>33-PROCEDURA NEGOZIATA PER AFFIDAMENTI SOTTO SOGLIA</v>
      </c>
      <c r="F96" s="29">
        <v>30860.82</v>
      </c>
      <c r="G96" s="24">
        <v>44496</v>
      </c>
      <c r="H96" s="24">
        <v>44553</v>
      </c>
      <c r="I96" s="29">
        <v>25295.75</v>
      </c>
    </row>
    <row r="97" spans="1:11" ht="33.75" x14ac:dyDescent="0.2">
      <c r="A97" s="23" t="s">
        <v>320</v>
      </c>
      <c r="B97" s="23">
        <v>80415130584</v>
      </c>
      <c r="C97" s="23" t="s">
        <v>11</v>
      </c>
      <c r="D97" s="23" t="s">
        <v>321</v>
      </c>
      <c r="E97" s="23" t="str">
        <f>$E$89</f>
        <v xml:space="preserve">23-AFFIDAMENTO DIRETTO  </v>
      </c>
      <c r="F97" s="29">
        <v>1479.9</v>
      </c>
      <c r="G97" s="24">
        <v>44494</v>
      </c>
      <c r="H97" s="24">
        <v>44532</v>
      </c>
      <c r="I97" s="29">
        <v>1212.8699999999999</v>
      </c>
    </row>
    <row r="98" spans="1:11" ht="33.75" x14ac:dyDescent="0.2">
      <c r="A98" s="23" t="s">
        <v>322</v>
      </c>
      <c r="B98" s="23">
        <v>80415130584</v>
      </c>
      <c r="C98" s="23" t="s">
        <v>11</v>
      </c>
      <c r="D98" s="23" t="s">
        <v>323</v>
      </c>
      <c r="E98" s="23" t="s">
        <v>26</v>
      </c>
      <c r="F98" s="29">
        <v>185559.38</v>
      </c>
      <c r="G98" s="24">
        <v>44470</v>
      </c>
      <c r="H98" s="24">
        <v>44544</v>
      </c>
      <c r="I98" s="29">
        <v>152097.85</v>
      </c>
      <c r="J98"/>
      <c r="K98"/>
    </row>
    <row r="99" spans="1:11" ht="56.25" x14ac:dyDescent="0.2">
      <c r="A99" s="23" t="s">
        <v>327</v>
      </c>
      <c r="B99" s="23">
        <v>80415130584</v>
      </c>
      <c r="C99" s="23" t="s">
        <v>11</v>
      </c>
      <c r="D99" s="23" t="s">
        <v>326</v>
      </c>
      <c r="E99" s="23" t="s">
        <v>490</v>
      </c>
      <c r="F99" s="36">
        <v>426800</v>
      </c>
      <c r="G99" s="24">
        <v>44498</v>
      </c>
      <c r="H99" s="24">
        <v>44553</v>
      </c>
      <c r="I99" s="29">
        <v>426800</v>
      </c>
      <c r="J99"/>
      <c r="K99"/>
    </row>
    <row r="100" spans="1:11" ht="33.75" x14ac:dyDescent="0.2">
      <c r="A100" s="23" t="s">
        <v>328</v>
      </c>
      <c r="B100" s="23">
        <v>80415130584</v>
      </c>
      <c r="C100" s="23" t="s">
        <v>11</v>
      </c>
      <c r="D100" s="23" t="s">
        <v>329</v>
      </c>
      <c r="E100" s="23" t="str">
        <f>$E$43</f>
        <v>33-PROCEDURA NEGOZIATA PER AFFIDAMENTI SOTTO SOGLIA</v>
      </c>
      <c r="F100" s="29">
        <v>9362.8700000000008</v>
      </c>
      <c r="G100" s="24">
        <v>44502</v>
      </c>
      <c r="H100" s="24">
        <v>44558</v>
      </c>
      <c r="I100" s="29">
        <v>7674.48</v>
      </c>
    </row>
    <row r="101" spans="1:11" ht="33.75" x14ac:dyDescent="0.2">
      <c r="A101" s="25" t="s">
        <v>330</v>
      </c>
      <c r="B101" s="23">
        <v>80415130584</v>
      </c>
      <c r="C101" s="23" t="s">
        <v>11</v>
      </c>
      <c r="D101" s="23" t="s">
        <v>333</v>
      </c>
      <c r="E101" s="23" t="str">
        <f>$E$43</f>
        <v>33-PROCEDURA NEGOZIATA PER AFFIDAMENTI SOTTO SOGLIA</v>
      </c>
      <c r="F101" s="29">
        <v>119039.96</v>
      </c>
      <c r="G101" s="24">
        <v>44503</v>
      </c>
      <c r="H101" s="24">
        <v>44558</v>
      </c>
      <c r="I101" s="29">
        <v>119039.96</v>
      </c>
    </row>
    <row r="102" spans="1:11" ht="33.75" x14ac:dyDescent="0.2">
      <c r="A102" s="23">
        <v>8925485739</v>
      </c>
      <c r="B102" s="23">
        <v>80415130584</v>
      </c>
      <c r="C102" s="23" t="s">
        <v>11</v>
      </c>
      <c r="D102" s="23" t="s">
        <v>334</v>
      </c>
      <c r="E102" s="23" t="str">
        <f>$E$43</f>
        <v>33-PROCEDURA NEGOZIATA PER AFFIDAMENTI SOTTO SOGLIA</v>
      </c>
      <c r="F102" s="29">
        <v>20862.29</v>
      </c>
      <c r="G102" s="24">
        <v>44508</v>
      </c>
      <c r="H102" s="24">
        <v>44558</v>
      </c>
      <c r="I102" s="29">
        <v>17100.240000000002</v>
      </c>
    </row>
    <row r="103" spans="1:11" ht="33.75" x14ac:dyDescent="0.2">
      <c r="A103" s="23">
        <v>8885817827</v>
      </c>
      <c r="B103" s="23">
        <v>80415130584</v>
      </c>
      <c r="C103" s="23" t="s">
        <v>11</v>
      </c>
      <c r="D103" s="23" t="s">
        <v>335</v>
      </c>
      <c r="E103" s="23" t="str">
        <f>$E$43</f>
        <v>33-PROCEDURA NEGOZIATA PER AFFIDAMENTI SOTTO SOGLIA</v>
      </c>
      <c r="F103" s="29">
        <v>52843</v>
      </c>
      <c r="G103" s="24">
        <v>44509</v>
      </c>
      <c r="H103" s="24">
        <v>44559</v>
      </c>
      <c r="I103" s="29">
        <v>37343</v>
      </c>
    </row>
    <row r="104" spans="1:11" ht="33.75" x14ac:dyDescent="0.2">
      <c r="A104" s="25" t="s">
        <v>337</v>
      </c>
      <c r="B104" s="23">
        <v>80415130584</v>
      </c>
      <c r="C104" s="23" t="s">
        <v>11</v>
      </c>
      <c r="D104" s="23" t="s">
        <v>336</v>
      </c>
      <c r="E104" s="23" t="str">
        <f>$E$43</f>
        <v>33-PROCEDURA NEGOZIATA PER AFFIDAMENTI SOTTO SOGLIA</v>
      </c>
      <c r="F104" s="29">
        <v>52290.02</v>
      </c>
      <c r="G104" s="24">
        <v>44511</v>
      </c>
      <c r="H104" s="24">
        <v>44559</v>
      </c>
      <c r="I104" s="29">
        <v>42860.67</v>
      </c>
    </row>
    <row r="105" spans="1:11" ht="33.75" x14ac:dyDescent="0.2">
      <c r="A105" s="25" t="s">
        <v>342</v>
      </c>
      <c r="B105" s="23">
        <v>80415130584</v>
      </c>
      <c r="C105" s="23" t="s">
        <v>11</v>
      </c>
      <c r="D105" s="23" t="s">
        <v>341</v>
      </c>
      <c r="E105" s="23" t="s">
        <v>26</v>
      </c>
      <c r="F105" s="29">
        <v>18699.560000000001</v>
      </c>
      <c r="G105" s="24">
        <v>44512</v>
      </c>
      <c r="H105" s="24">
        <v>44553</v>
      </c>
      <c r="I105" s="29">
        <v>15327.51</v>
      </c>
    </row>
    <row r="106" spans="1:11" ht="33.75" x14ac:dyDescent="0.2">
      <c r="A106" s="25" t="s">
        <v>343</v>
      </c>
      <c r="B106" s="23">
        <v>80415130584</v>
      </c>
      <c r="C106" s="23" t="s">
        <v>11</v>
      </c>
      <c r="D106" s="23" t="s">
        <v>345</v>
      </c>
      <c r="E106" s="23" t="s">
        <v>26</v>
      </c>
      <c r="F106" s="29">
        <v>299137.86</v>
      </c>
      <c r="G106" s="24">
        <v>44512</v>
      </c>
      <c r="H106" s="24">
        <v>44561</v>
      </c>
      <c r="I106" s="29">
        <v>0</v>
      </c>
    </row>
    <row r="107" spans="1:11" ht="33.75" x14ac:dyDescent="0.2">
      <c r="A107" s="25" t="s">
        <v>346</v>
      </c>
      <c r="B107" s="23">
        <v>80415130584</v>
      </c>
      <c r="C107" s="23" t="s">
        <v>11</v>
      </c>
      <c r="D107" s="23" t="s">
        <v>347</v>
      </c>
      <c r="E107" s="23" t="str">
        <f>$E$104</f>
        <v>33-PROCEDURA NEGOZIATA PER AFFIDAMENTI SOTTO SOGLIA</v>
      </c>
      <c r="F107" s="29">
        <v>30244</v>
      </c>
      <c r="G107" s="24">
        <v>44515</v>
      </c>
      <c r="H107" s="24">
        <v>44553</v>
      </c>
      <c r="I107" s="29">
        <v>30244</v>
      </c>
    </row>
    <row r="108" spans="1:11" ht="45" x14ac:dyDescent="0.2">
      <c r="A108" s="25" t="s">
        <v>350</v>
      </c>
      <c r="B108" s="23">
        <v>80415130584</v>
      </c>
      <c r="C108" s="23" t="s">
        <v>11</v>
      </c>
      <c r="D108" s="23" t="s">
        <v>352</v>
      </c>
      <c r="E108" s="23" t="str">
        <f>$E$89</f>
        <v xml:space="preserve">23-AFFIDAMENTO DIRETTO  </v>
      </c>
      <c r="F108" s="29">
        <v>330.78</v>
      </c>
      <c r="G108" s="24">
        <v>44515</v>
      </c>
      <c r="H108" s="24">
        <v>44553</v>
      </c>
      <c r="I108" s="29">
        <v>330.78</v>
      </c>
    </row>
    <row r="109" spans="1:11" ht="33.75" x14ac:dyDescent="0.2">
      <c r="A109" s="25" t="s">
        <v>354</v>
      </c>
      <c r="B109" s="23">
        <v>80415130584</v>
      </c>
      <c r="C109" s="23" t="s">
        <v>11</v>
      </c>
      <c r="D109" s="23" t="s">
        <v>353</v>
      </c>
      <c r="E109" s="23" t="str">
        <f>$E$104</f>
        <v>33-PROCEDURA NEGOZIATA PER AFFIDAMENTI SOTTO SOGLIA</v>
      </c>
      <c r="F109" s="29">
        <v>4687.17</v>
      </c>
      <c r="G109" s="24">
        <v>44518</v>
      </c>
      <c r="H109" s="24">
        <v>44561</v>
      </c>
      <c r="I109" s="29">
        <v>0</v>
      </c>
    </row>
    <row r="110" spans="1:11" ht="33.75" x14ac:dyDescent="0.2">
      <c r="A110" s="25" t="s">
        <v>367</v>
      </c>
      <c r="B110" s="23">
        <v>80415130584</v>
      </c>
      <c r="C110" s="23" t="s">
        <v>11</v>
      </c>
      <c r="D110" s="23" t="s">
        <v>366</v>
      </c>
      <c r="E110" s="23" t="str">
        <f>$E$89</f>
        <v xml:space="preserve">23-AFFIDAMENTO DIRETTO  </v>
      </c>
      <c r="F110" s="29">
        <v>16789.62</v>
      </c>
      <c r="G110" s="24">
        <v>44519</v>
      </c>
      <c r="H110" s="24">
        <v>44558</v>
      </c>
      <c r="I110" s="29">
        <v>13761.98</v>
      </c>
    </row>
    <row r="111" spans="1:11" ht="33.75" x14ac:dyDescent="0.2">
      <c r="A111" s="25" t="s">
        <v>369</v>
      </c>
      <c r="B111" s="23">
        <v>80415130584</v>
      </c>
      <c r="C111" s="23" t="s">
        <v>11</v>
      </c>
      <c r="D111" s="23" t="s">
        <v>370</v>
      </c>
      <c r="E111" s="23" t="str">
        <f>$E$104</f>
        <v>33-PROCEDURA NEGOZIATA PER AFFIDAMENTI SOTTO SOGLIA</v>
      </c>
      <c r="F111" s="29">
        <v>100960.14</v>
      </c>
      <c r="G111" s="24">
        <v>44519</v>
      </c>
      <c r="H111" s="24">
        <v>44559</v>
      </c>
      <c r="I111" s="29">
        <v>19968.2</v>
      </c>
    </row>
    <row r="112" spans="1:11" ht="33.75" x14ac:dyDescent="0.2">
      <c r="A112" s="25" t="s">
        <v>371</v>
      </c>
      <c r="B112" s="23">
        <v>80415130584</v>
      </c>
      <c r="C112" s="23" t="s">
        <v>11</v>
      </c>
      <c r="D112" s="23" t="s">
        <v>372</v>
      </c>
      <c r="E112" s="23" t="str">
        <f>$E$104</f>
        <v>33-PROCEDURA NEGOZIATA PER AFFIDAMENTI SOTTO SOGLIA</v>
      </c>
      <c r="F112" s="29">
        <v>15840</v>
      </c>
      <c r="G112" s="24">
        <v>44524</v>
      </c>
      <c r="H112" s="24">
        <v>44558</v>
      </c>
      <c r="I112" s="29">
        <v>15840</v>
      </c>
    </row>
    <row r="113" spans="1:11" ht="33.75" x14ac:dyDescent="0.2">
      <c r="A113" s="25" t="s">
        <v>375</v>
      </c>
      <c r="B113" s="23">
        <v>80415130584</v>
      </c>
      <c r="C113" s="23" t="s">
        <v>11</v>
      </c>
      <c r="D113" s="23" t="s">
        <v>374</v>
      </c>
      <c r="E113" s="23" t="str">
        <f>$E$104</f>
        <v>33-PROCEDURA NEGOZIATA PER AFFIDAMENTI SOTTO SOGLIA</v>
      </c>
      <c r="F113" s="29">
        <v>59333.18</v>
      </c>
      <c r="G113" s="24">
        <v>44524</v>
      </c>
      <c r="H113" s="24">
        <v>44561</v>
      </c>
      <c r="I113" s="29">
        <v>0</v>
      </c>
    </row>
    <row r="114" spans="1:11" ht="33.75" x14ac:dyDescent="0.2">
      <c r="A114" s="25" t="s">
        <v>377</v>
      </c>
      <c r="B114" s="23">
        <v>80415130584</v>
      </c>
      <c r="C114" s="23" t="s">
        <v>11</v>
      </c>
      <c r="D114" s="23" t="s">
        <v>376</v>
      </c>
      <c r="E114" s="23" t="str">
        <f>$E$104</f>
        <v>33-PROCEDURA NEGOZIATA PER AFFIDAMENTI SOTTO SOGLIA</v>
      </c>
      <c r="F114" s="29">
        <v>8154.18</v>
      </c>
      <c r="G114" s="24">
        <v>44491</v>
      </c>
      <c r="H114" s="24">
        <v>44552</v>
      </c>
      <c r="I114" s="29">
        <v>6683.75</v>
      </c>
    </row>
    <row r="115" spans="1:11" ht="33.75" x14ac:dyDescent="0.2">
      <c r="A115" s="25" t="s">
        <v>381</v>
      </c>
      <c r="B115" s="23">
        <v>80415130584</v>
      </c>
      <c r="C115" s="23" t="s">
        <v>11</v>
      </c>
      <c r="D115" s="23" t="s">
        <v>380</v>
      </c>
      <c r="E115" s="23" t="str">
        <f>$E$89</f>
        <v xml:space="preserve">23-AFFIDAMENTO DIRETTO  </v>
      </c>
      <c r="F115" s="29">
        <v>699.07</v>
      </c>
      <c r="G115" s="24">
        <v>44526</v>
      </c>
      <c r="H115" s="24">
        <v>44558</v>
      </c>
      <c r="I115" s="29">
        <v>573.01</v>
      </c>
    </row>
    <row r="116" spans="1:11" ht="33.75" x14ac:dyDescent="0.2">
      <c r="A116" s="25" t="s">
        <v>383</v>
      </c>
      <c r="B116" s="23">
        <v>80415130584</v>
      </c>
      <c r="C116" s="23" t="s">
        <v>11</v>
      </c>
      <c r="D116" s="23" t="s">
        <v>384</v>
      </c>
      <c r="E116" s="23" t="str">
        <f>$E$104</f>
        <v>33-PROCEDURA NEGOZIATA PER AFFIDAMENTI SOTTO SOGLIA</v>
      </c>
      <c r="F116" s="29">
        <v>6921.99</v>
      </c>
      <c r="G116" s="24">
        <v>44529</v>
      </c>
      <c r="H116" s="24">
        <v>44561</v>
      </c>
      <c r="I116" s="29">
        <v>0</v>
      </c>
    </row>
    <row r="117" spans="1:11" ht="33.75" x14ac:dyDescent="0.2">
      <c r="A117" s="25" t="s">
        <v>385</v>
      </c>
      <c r="B117" s="23">
        <v>80415130584</v>
      </c>
      <c r="C117" s="23" t="s">
        <v>11</v>
      </c>
      <c r="D117" s="23" t="s">
        <v>386</v>
      </c>
      <c r="E117" s="23" t="str">
        <f>$E$89</f>
        <v xml:space="preserve">23-AFFIDAMENTO DIRETTO  </v>
      </c>
      <c r="F117" s="29">
        <v>3370</v>
      </c>
      <c r="G117" s="24">
        <v>44515</v>
      </c>
      <c r="H117" s="24">
        <v>44559</v>
      </c>
      <c r="I117" s="29">
        <v>3164.23</v>
      </c>
    </row>
    <row r="118" spans="1:11" ht="33.75" x14ac:dyDescent="0.2">
      <c r="A118" s="25" t="s">
        <v>387</v>
      </c>
      <c r="B118" s="23">
        <v>80415130584</v>
      </c>
      <c r="C118" s="23" t="s">
        <v>11</v>
      </c>
      <c r="D118" s="23" t="s">
        <v>388</v>
      </c>
      <c r="E118" s="23" t="str">
        <f>$E$90</f>
        <v xml:space="preserve">23-AFFIDAMENTO DIRETTO  </v>
      </c>
      <c r="F118" s="29">
        <v>6000</v>
      </c>
      <c r="G118" s="24">
        <v>44495</v>
      </c>
      <c r="H118" s="24">
        <v>44553</v>
      </c>
      <c r="I118" s="29">
        <v>4715.51</v>
      </c>
      <c r="J118" s="1" t="e">
        <f>#REF!</f>
        <v>#REF!</v>
      </c>
      <c r="K118" s="1" t="e">
        <f>#REF!</f>
        <v>#REF!</v>
      </c>
    </row>
    <row r="119" spans="1:11" ht="33.75" x14ac:dyDescent="0.2">
      <c r="A119" s="25" t="s">
        <v>391</v>
      </c>
      <c r="B119" s="23">
        <v>80415130584</v>
      </c>
      <c r="C119" s="23" t="s">
        <v>11</v>
      </c>
      <c r="D119" s="23" t="s">
        <v>392</v>
      </c>
      <c r="E119" s="23" t="str">
        <f>$E$89</f>
        <v xml:space="preserve">23-AFFIDAMENTO DIRETTO  </v>
      </c>
      <c r="F119" s="29">
        <v>386.5</v>
      </c>
      <c r="G119" s="24">
        <v>44537</v>
      </c>
      <c r="H119" s="24">
        <v>44558</v>
      </c>
      <c r="I119" s="29">
        <v>316.8</v>
      </c>
    </row>
    <row r="120" spans="1:11" ht="33.75" x14ac:dyDescent="0.2">
      <c r="A120" s="25" t="s">
        <v>395</v>
      </c>
      <c r="B120" s="23">
        <v>80415130584</v>
      </c>
      <c r="C120" s="23" t="s">
        <v>11</v>
      </c>
      <c r="D120" s="23" t="s">
        <v>396</v>
      </c>
      <c r="E120" s="23" t="s">
        <v>490</v>
      </c>
      <c r="F120" s="36">
        <v>114771.19</v>
      </c>
      <c r="G120" s="26">
        <v>44531</v>
      </c>
      <c r="H120" s="24">
        <v>44558</v>
      </c>
      <c r="I120" s="29">
        <v>94074.75</v>
      </c>
      <c r="J120"/>
      <c r="K120"/>
    </row>
    <row r="121" spans="1:11" ht="33.75" x14ac:dyDescent="0.2">
      <c r="A121" s="23" t="s">
        <v>397</v>
      </c>
      <c r="B121" s="23">
        <v>80415130584</v>
      </c>
      <c r="C121" s="23" t="s">
        <v>11</v>
      </c>
      <c r="D121" s="23" t="s">
        <v>398</v>
      </c>
      <c r="E121" s="23" t="str">
        <f>$E$89</f>
        <v xml:space="preserve">23-AFFIDAMENTO DIRETTO  </v>
      </c>
      <c r="F121" s="29">
        <v>1199.52</v>
      </c>
      <c r="G121" s="24">
        <v>44537</v>
      </c>
      <c r="H121" s="24">
        <v>44558</v>
      </c>
      <c r="I121" s="29">
        <v>1197.52</v>
      </c>
    </row>
    <row r="122" spans="1:11" ht="33.75" x14ac:dyDescent="0.2">
      <c r="A122" s="25" t="s">
        <v>401</v>
      </c>
      <c r="B122" s="23">
        <v>80415130584</v>
      </c>
      <c r="C122" s="23" t="s">
        <v>11</v>
      </c>
      <c r="D122" s="23" t="s">
        <v>400</v>
      </c>
      <c r="E122" s="23" t="str">
        <f>$E$89</f>
        <v xml:space="preserve">23-AFFIDAMENTO DIRETTO  </v>
      </c>
      <c r="F122" s="29">
        <v>902.78</v>
      </c>
      <c r="G122" s="24">
        <v>44537</v>
      </c>
      <c r="H122" s="24">
        <v>44559</v>
      </c>
      <c r="I122" s="29">
        <v>739.98</v>
      </c>
    </row>
    <row r="123" spans="1:11" ht="33.75" x14ac:dyDescent="0.2">
      <c r="A123" s="25" t="s">
        <v>404</v>
      </c>
      <c r="B123" s="23">
        <v>80415130584</v>
      </c>
      <c r="C123" s="23" t="s">
        <v>11</v>
      </c>
      <c r="D123" s="23" t="s">
        <v>405</v>
      </c>
      <c r="E123" s="23" t="str">
        <f>$E$104</f>
        <v>33-PROCEDURA NEGOZIATA PER AFFIDAMENTI SOTTO SOGLIA</v>
      </c>
      <c r="F123" s="29">
        <v>83104.850000000006</v>
      </c>
      <c r="G123" s="24">
        <v>44537</v>
      </c>
      <c r="H123" s="24">
        <v>44561</v>
      </c>
      <c r="I123" s="29">
        <v>0</v>
      </c>
    </row>
    <row r="124" spans="1:11" ht="33.75" x14ac:dyDescent="0.2">
      <c r="A124" s="25" t="s">
        <v>406</v>
      </c>
      <c r="B124" s="23">
        <v>80415130584</v>
      </c>
      <c r="C124" s="23" t="s">
        <v>11</v>
      </c>
      <c r="D124" s="23" t="s">
        <v>407</v>
      </c>
      <c r="E124" s="23" t="str">
        <f>$E$89</f>
        <v xml:space="preserve">23-AFFIDAMENTO DIRETTO  </v>
      </c>
      <c r="F124" s="29">
        <v>1310.1600000000001</v>
      </c>
      <c r="G124" s="24">
        <v>44539</v>
      </c>
      <c r="H124" s="24">
        <v>44559</v>
      </c>
      <c r="I124" s="29">
        <v>1073.8800000000001</v>
      </c>
    </row>
    <row r="125" spans="1:11" ht="33.75" x14ac:dyDescent="0.2">
      <c r="A125" s="25" t="s">
        <v>409</v>
      </c>
      <c r="B125" s="23">
        <v>80415130584</v>
      </c>
      <c r="C125" s="23" t="s">
        <v>11</v>
      </c>
      <c r="D125" s="23" t="s">
        <v>92</v>
      </c>
      <c r="E125" s="23" t="str">
        <f>$E$124</f>
        <v xml:space="preserve">23-AFFIDAMENTO DIRETTO  </v>
      </c>
      <c r="F125" s="29">
        <v>5000</v>
      </c>
      <c r="G125" s="24">
        <v>44539</v>
      </c>
      <c r="H125" s="24">
        <v>44559</v>
      </c>
      <c r="I125" s="29">
        <v>3321.83</v>
      </c>
    </row>
    <row r="126" spans="1:11" ht="33.75" x14ac:dyDescent="0.2">
      <c r="A126" s="25">
        <v>8704609695</v>
      </c>
      <c r="B126" s="23">
        <v>80415130584</v>
      </c>
      <c r="C126" s="23" t="s">
        <v>11</v>
      </c>
      <c r="D126" s="23" t="s">
        <v>410</v>
      </c>
      <c r="E126" s="23" t="str">
        <f>$E$124</f>
        <v xml:space="preserve">23-AFFIDAMENTO DIRETTO  </v>
      </c>
      <c r="F126" s="29">
        <v>9000</v>
      </c>
      <c r="G126" s="24">
        <v>44539</v>
      </c>
      <c r="H126" s="24">
        <v>44561</v>
      </c>
      <c r="I126" s="29">
        <v>0</v>
      </c>
    </row>
    <row r="127" spans="1:11" ht="33.75" x14ac:dyDescent="0.2">
      <c r="A127" s="25" t="s">
        <v>413</v>
      </c>
      <c r="B127" s="23">
        <v>80415130584</v>
      </c>
      <c r="C127" s="23" t="s">
        <v>11</v>
      </c>
      <c r="D127" s="23" t="s">
        <v>412</v>
      </c>
      <c r="E127" s="23" t="str">
        <f>$E$124</f>
        <v xml:space="preserve">23-AFFIDAMENTO DIRETTO  </v>
      </c>
      <c r="F127" s="29">
        <v>1497.22</v>
      </c>
      <c r="G127" s="24">
        <v>44539</v>
      </c>
      <c r="H127" s="24">
        <v>44559</v>
      </c>
      <c r="I127" s="29">
        <v>1227.23</v>
      </c>
    </row>
    <row r="128" spans="1:11" ht="33.75" x14ac:dyDescent="0.2">
      <c r="A128" s="25" t="s">
        <v>414</v>
      </c>
      <c r="B128" s="23">
        <v>80415130584</v>
      </c>
      <c r="C128" s="23" t="s">
        <v>11</v>
      </c>
      <c r="D128" s="23" t="s">
        <v>415</v>
      </c>
      <c r="E128" s="23" t="str">
        <f>$E$124</f>
        <v xml:space="preserve">23-AFFIDAMENTO DIRETTO  </v>
      </c>
      <c r="F128" s="29">
        <v>1944.35</v>
      </c>
      <c r="G128" s="24">
        <v>44531</v>
      </c>
      <c r="H128" s="24">
        <v>44559</v>
      </c>
      <c r="I128" s="29">
        <v>1593.73</v>
      </c>
    </row>
    <row r="129" spans="1:12" ht="45" x14ac:dyDescent="0.2">
      <c r="A129" s="25" t="s">
        <v>417</v>
      </c>
      <c r="B129" s="23">
        <v>80415130584</v>
      </c>
      <c r="C129" s="23" t="s">
        <v>11</v>
      </c>
      <c r="D129" s="23" t="s">
        <v>416</v>
      </c>
      <c r="E129" s="23" t="str">
        <f>$E$123</f>
        <v>33-PROCEDURA NEGOZIATA PER AFFIDAMENTI SOTTO SOGLIA</v>
      </c>
      <c r="F129" s="29">
        <v>6622.7</v>
      </c>
      <c r="G129" s="24">
        <v>44531</v>
      </c>
      <c r="H129" s="24">
        <v>44561</v>
      </c>
      <c r="I129" s="29">
        <v>0</v>
      </c>
    </row>
    <row r="130" spans="1:12" ht="33.75" x14ac:dyDescent="0.2">
      <c r="A130" s="23" t="s">
        <v>418</v>
      </c>
      <c r="B130" s="23">
        <v>80415130584</v>
      </c>
      <c r="C130" s="23" t="s">
        <v>11</v>
      </c>
      <c r="D130" s="23" t="s">
        <v>441</v>
      </c>
      <c r="E130" s="23" t="s">
        <v>26</v>
      </c>
      <c r="F130" s="36">
        <v>30684.83</v>
      </c>
      <c r="G130" s="26">
        <v>44543</v>
      </c>
      <c r="H130" s="24">
        <v>44559</v>
      </c>
      <c r="I130" s="29">
        <v>25151.5</v>
      </c>
      <c r="J130"/>
      <c r="K130"/>
      <c r="L130"/>
    </row>
    <row r="131" spans="1:12" ht="33.75" x14ac:dyDescent="0.2">
      <c r="A131" s="23" t="s">
        <v>420</v>
      </c>
      <c r="B131" s="23">
        <v>80415130584</v>
      </c>
      <c r="C131" s="23" t="s">
        <v>11</v>
      </c>
      <c r="D131" s="23" t="s">
        <v>419</v>
      </c>
      <c r="E131" s="23" t="str">
        <f>$E$117</f>
        <v xml:space="preserve">23-AFFIDAMENTO DIRETTO  </v>
      </c>
      <c r="F131" s="29">
        <f>$F$117</f>
        <v>3370</v>
      </c>
      <c r="G131" s="24">
        <v>44543</v>
      </c>
      <c r="H131" s="24">
        <v>44561</v>
      </c>
      <c r="I131" s="29">
        <v>0</v>
      </c>
    </row>
    <row r="132" spans="1:12" ht="33.75" x14ac:dyDescent="0.2">
      <c r="A132" s="23" t="s">
        <v>421</v>
      </c>
      <c r="B132" s="23">
        <v>80415130584</v>
      </c>
      <c r="C132" s="23" t="s">
        <v>11</v>
      </c>
      <c r="D132" s="23" t="s">
        <v>422</v>
      </c>
      <c r="E132" s="23" t="str">
        <f>$E$117</f>
        <v xml:space="preserve">23-AFFIDAMENTO DIRETTO  </v>
      </c>
      <c r="F132" s="29">
        <v>16409.96</v>
      </c>
      <c r="G132" s="24">
        <v>44539</v>
      </c>
      <c r="H132" s="24">
        <v>44559</v>
      </c>
      <c r="I132" s="29">
        <v>16385.62</v>
      </c>
    </row>
    <row r="133" spans="1:12" ht="33.75" x14ac:dyDescent="0.2">
      <c r="A133" s="25" t="str">
        <f>Foglio3!$A$183</f>
        <v>Z7C342BB4A</v>
      </c>
      <c r="B133" s="23">
        <v>80415130584</v>
      </c>
      <c r="C133" s="23" t="s">
        <v>11</v>
      </c>
      <c r="D133" s="23" t="s">
        <v>425</v>
      </c>
      <c r="E133" s="23" t="str">
        <f>$E$129</f>
        <v>33-PROCEDURA NEGOZIATA PER AFFIDAMENTI SOTTO SOGLIA</v>
      </c>
      <c r="F133" s="29">
        <v>4200.74</v>
      </c>
      <c r="G133" s="24">
        <v>44543</v>
      </c>
      <c r="H133" s="24">
        <v>44559</v>
      </c>
      <c r="I133" s="29">
        <v>4200.74</v>
      </c>
    </row>
    <row r="134" spans="1:12" ht="33.75" x14ac:dyDescent="0.2">
      <c r="A134" s="23" t="s">
        <v>426</v>
      </c>
      <c r="B134" s="23">
        <v>80415130584</v>
      </c>
      <c r="C134" s="23" t="s">
        <v>11</v>
      </c>
      <c r="D134" s="23" t="s">
        <v>427</v>
      </c>
      <c r="E134" s="23" t="str">
        <f>$E$132</f>
        <v xml:space="preserve">23-AFFIDAMENTO DIRETTO  </v>
      </c>
      <c r="F134" s="29">
        <v>15608.73</v>
      </c>
      <c r="G134" s="24">
        <v>44544</v>
      </c>
      <c r="H134" s="24">
        <v>44561</v>
      </c>
      <c r="I134" s="29">
        <v>0</v>
      </c>
    </row>
    <row r="135" spans="1:12" ht="33.75" x14ac:dyDescent="0.2">
      <c r="A135" s="23" t="s">
        <v>428</v>
      </c>
      <c r="B135" s="23">
        <v>80415130584</v>
      </c>
      <c r="C135" s="23" t="s">
        <v>11</v>
      </c>
      <c r="D135" s="23" t="s">
        <v>431</v>
      </c>
      <c r="E135" s="23" t="str">
        <f>$E$129</f>
        <v>33-PROCEDURA NEGOZIATA PER AFFIDAMENTI SOTTO SOGLIA</v>
      </c>
      <c r="F135" s="29">
        <v>26925.25</v>
      </c>
      <c r="G135" s="24">
        <v>44545</v>
      </c>
      <c r="H135" s="24">
        <v>44561</v>
      </c>
      <c r="I135" s="29">
        <v>0</v>
      </c>
    </row>
    <row r="136" spans="1:12" ht="33.75" x14ac:dyDescent="0.2">
      <c r="A136" s="23" t="s">
        <v>432</v>
      </c>
      <c r="B136" s="23">
        <v>80415130584</v>
      </c>
      <c r="C136" s="23" t="s">
        <v>11</v>
      </c>
      <c r="D136" s="23" t="s">
        <v>433</v>
      </c>
      <c r="E136" s="23" t="str">
        <f>$E$135</f>
        <v>33-PROCEDURA NEGOZIATA PER AFFIDAMENTI SOTTO SOGLIA</v>
      </c>
      <c r="F136" s="29">
        <v>5923.81</v>
      </c>
      <c r="G136" s="24">
        <v>44545</v>
      </c>
      <c r="H136" s="24">
        <v>44559</v>
      </c>
      <c r="I136" s="29">
        <v>5923.81</v>
      </c>
    </row>
    <row r="137" spans="1:12" ht="33.75" x14ac:dyDescent="0.2">
      <c r="A137" s="23" t="s">
        <v>435</v>
      </c>
      <c r="B137" s="23">
        <v>80415130584</v>
      </c>
      <c r="C137" s="23" t="s">
        <v>11</v>
      </c>
      <c r="D137" s="23" t="s">
        <v>434</v>
      </c>
      <c r="E137" s="23" t="s">
        <v>490</v>
      </c>
      <c r="F137" s="29">
        <v>302551.78999999998</v>
      </c>
      <c r="G137" s="24">
        <v>44545</v>
      </c>
      <c r="H137" s="24">
        <v>44559</v>
      </c>
      <c r="I137" s="29">
        <v>247993.27</v>
      </c>
    </row>
    <row r="138" spans="1:12" ht="33.75" x14ac:dyDescent="0.2">
      <c r="A138" s="23" t="str">
        <f>Foglio3!$B$193</f>
        <v>FSUFRC77L24H501R</v>
      </c>
      <c r="B138" s="23">
        <v>80415130584</v>
      </c>
      <c r="C138" s="23" t="s">
        <v>11</v>
      </c>
      <c r="D138" s="23" t="s">
        <v>440</v>
      </c>
      <c r="E138" s="23" t="str">
        <f>$E$131</f>
        <v xml:space="preserve">23-AFFIDAMENTO DIRETTO  </v>
      </c>
      <c r="F138" s="29">
        <v>311.87</v>
      </c>
      <c r="G138" s="24">
        <v>44546</v>
      </c>
      <c r="H138" s="24">
        <v>44559</v>
      </c>
      <c r="I138" s="29">
        <v>311.88</v>
      </c>
    </row>
    <row r="139" spans="1:12" ht="33.75" x14ac:dyDescent="0.2">
      <c r="A139" s="23" t="s">
        <v>442</v>
      </c>
      <c r="B139" s="23">
        <v>80415130584</v>
      </c>
      <c r="C139" s="23" t="s">
        <v>11</v>
      </c>
      <c r="D139" s="23" t="s">
        <v>443</v>
      </c>
      <c r="E139" s="23" t="str">
        <f>$E$131</f>
        <v xml:space="preserve">23-AFFIDAMENTO DIRETTO  </v>
      </c>
      <c r="F139" s="29">
        <v>38649.599999999999</v>
      </c>
      <c r="G139" s="24">
        <v>44544</v>
      </c>
      <c r="H139" s="24">
        <v>44561</v>
      </c>
      <c r="I139" s="29">
        <v>0</v>
      </c>
      <c r="J139"/>
      <c r="K139"/>
      <c r="L139"/>
    </row>
    <row r="140" spans="1:12" ht="33.75" x14ac:dyDescent="0.2">
      <c r="A140" s="27" t="s">
        <v>444</v>
      </c>
      <c r="B140" s="23">
        <v>80415130584</v>
      </c>
      <c r="C140" s="23" t="s">
        <v>11</v>
      </c>
      <c r="D140" s="23" t="s">
        <v>445</v>
      </c>
      <c r="E140" s="23" t="str">
        <f>$E$131</f>
        <v xml:space="preserve">23-AFFIDAMENTO DIRETTO  </v>
      </c>
      <c r="F140" s="29">
        <v>15459.84</v>
      </c>
      <c r="G140" s="24">
        <v>44544</v>
      </c>
      <c r="H140" s="24">
        <v>44561</v>
      </c>
      <c r="I140" s="29">
        <v>0</v>
      </c>
      <c r="J140"/>
      <c r="K140"/>
      <c r="L140"/>
    </row>
    <row r="141" spans="1:12" ht="45" x14ac:dyDescent="0.2">
      <c r="A141" s="23" t="s">
        <v>447</v>
      </c>
      <c r="B141" s="23">
        <v>80415130584</v>
      </c>
      <c r="C141" s="23" t="s">
        <v>11</v>
      </c>
      <c r="D141" s="23" t="s">
        <v>446</v>
      </c>
      <c r="E141" s="23" t="str">
        <f>$E$129</f>
        <v>33-PROCEDURA NEGOZIATA PER AFFIDAMENTI SOTTO SOGLIA</v>
      </c>
      <c r="F141" s="29">
        <v>39840</v>
      </c>
      <c r="G141" s="24">
        <v>44551</v>
      </c>
      <c r="H141" s="24">
        <v>44561</v>
      </c>
      <c r="I141" s="29">
        <v>0</v>
      </c>
    </row>
    <row r="142" spans="1:12" ht="45" x14ac:dyDescent="0.2">
      <c r="A142" s="23" t="str">
        <f>Foglio3!$A$197</f>
        <v>ZAA3475C54</v>
      </c>
      <c r="B142" s="23">
        <v>80415130584</v>
      </c>
      <c r="C142" s="23" t="s">
        <v>11</v>
      </c>
      <c r="D142" s="23" t="s">
        <v>450</v>
      </c>
      <c r="E142" s="23" t="str">
        <f>$E$140</f>
        <v xml:space="preserve">23-AFFIDAMENTO DIRETTO  </v>
      </c>
      <c r="F142" s="29">
        <v>12997.81</v>
      </c>
      <c r="G142" s="24">
        <v>44547</v>
      </c>
      <c r="H142" s="24">
        <v>44559</v>
      </c>
      <c r="I142" s="29">
        <v>12997.81</v>
      </c>
    </row>
    <row r="143" spans="1:12" ht="33.75" x14ac:dyDescent="0.2">
      <c r="A143" s="23">
        <v>9024749279</v>
      </c>
      <c r="B143" s="23">
        <v>80415130584</v>
      </c>
      <c r="C143" s="23" t="s">
        <v>11</v>
      </c>
      <c r="D143" s="23" t="s">
        <v>451</v>
      </c>
      <c r="E143" s="23" t="s">
        <v>26</v>
      </c>
      <c r="F143" s="29">
        <v>500000</v>
      </c>
      <c r="G143" s="24">
        <v>44547</v>
      </c>
      <c r="H143" s="24">
        <v>44559</v>
      </c>
      <c r="I143" s="29">
        <v>320120.11</v>
      </c>
    </row>
    <row r="144" spans="1:12" ht="33.75" x14ac:dyDescent="0.2">
      <c r="A144" s="23" t="s">
        <v>455</v>
      </c>
      <c r="B144" s="23">
        <v>80415130584</v>
      </c>
      <c r="C144" s="23" t="s">
        <v>11</v>
      </c>
      <c r="D144" s="23" t="s">
        <v>454</v>
      </c>
      <c r="E144" s="23" t="str">
        <f>$E$140</f>
        <v xml:space="preserve">23-AFFIDAMENTO DIRETTO  </v>
      </c>
      <c r="F144" s="29">
        <v>14804.61</v>
      </c>
      <c r="G144" s="24">
        <v>44558</v>
      </c>
      <c r="H144" s="24">
        <v>44561</v>
      </c>
      <c r="I144" s="29">
        <v>0</v>
      </c>
    </row>
    <row r="145" spans="1:9" ht="56.25" x14ac:dyDescent="0.2">
      <c r="A145" s="23" t="s">
        <v>458</v>
      </c>
      <c r="B145" s="23">
        <v>80415130584</v>
      </c>
      <c r="C145" s="23" t="s">
        <v>11</v>
      </c>
      <c r="D145" s="23" t="s">
        <v>481</v>
      </c>
      <c r="E145" s="23" t="str">
        <f>$E$140</f>
        <v xml:space="preserve">23-AFFIDAMENTO DIRETTO  </v>
      </c>
      <c r="F145" s="29">
        <v>29711.88</v>
      </c>
      <c r="G145" s="24">
        <v>44561</v>
      </c>
      <c r="H145" s="24">
        <v>44561</v>
      </c>
      <c r="I145" s="29">
        <v>0</v>
      </c>
    </row>
    <row r="146" spans="1:9" ht="33.75" x14ac:dyDescent="0.2">
      <c r="A146" s="23" t="s">
        <v>461</v>
      </c>
      <c r="B146" s="23">
        <v>80415130584</v>
      </c>
      <c r="C146" s="23" t="s">
        <v>11</v>
      </c>
      <c r="D146" s="23" t="s">
        <v>462</v>
      </c>
      <c r="E146" s="23" t="str">
        <f>$E$135</f>
        <v>33-PROCEDURA NEGOZIATA PER AFFIDAMENTI SOTTO SOGLIA</v>
      </c>
      <c r="F146" s="29">
        <v>43225.21</v>
      </c>
      <c r="G146" s="24">
        <v>44551</v>
      </c>
      <c r="H146" s="24">
        <v>44561</v>
      </c>
      <c r="I146" s="29">
        <v>0</v>
      </c>
    </row>
    <row r="147" spans="1:9" ht="33.75" x14ac:dyDescent="0.2">
      <c r="A147" s="23" t="s">
        <v>469</v>
      </c>
      <c r="B147" s="23">
        <v>80415130584</v>
      </c>
      <c r="C147" s="23" t="s">
        <v>11</v>
      </c>
      <c r="D147" s="23" t="s">
        <v>470</v>
      </c>
      <c r="E147" s="23" t="str">
        <f>$E$135</f>
        <v>33-PROCEDURA NEGOZIATA PER AFFIDAMENTI SOTTO SOGLIA</v>
      </c>
      <c r="F147" s="29">
        <v>19212.689999999999</v>
      </c>
      <c r="G147" s="24">
        <v>44545</v>
      </c>
      <c r="H147" s="24">
        <v>44561</v>
      </c>
      <c r="I147" s="29">
        <v>0</v>
      </c>
    </row>
    <row r="148" spans="1:9" ht="33.75" x14ac:dyDescent="0.2">
      <c r="A148" s="23" t="s">
        <v>472</v>
      </c>
      <c r="B148" s="23">
        <v>80415130584</v>
      </c>
      <c r="C148" s="23" t="s">
        <v>11</v>
      </c>
      <c r="D148" s="23" t="s">
        <v>473</v>
      </c>
      <c r="E148" s="23" t="str">
        <f>$E$135</f>
        <v>33-PROCEDURA NEGOZIATA PER AFFIDAMENTI SOTTO SOGLIA</v>
      </c>
      <c r="F148" s="29">
        <v>29561.5</v>
      </c>
      <c r="G148" s="24">
        <v>44551</v>
      </c>
      <c r="H148" s="24">
        <v>44561</v>
      </c>
      <c r="I148" s="29">
        <v>0</v>
      </c>
    </row>
    <row r="149" spans="1:9" ht="33.75" x14ac:dyDescent="0.2">
      <c r="A149" s="23">
        <v>9017421337</v>
      </c>
      <c r="B149" s="23">
        <v>80415130584</v>
      </c>
      <c r="C149" s="23" t="s">
        <v>11</v>
      </c>
      <c r="D149" s="23" t="s">
        <v>475</v>
      </c>
      <c r="E149" s="23" t="str">
        <f>$E$135</f>
        <v>33-PROCEDURA NEGOZIATA PER AFFIDAMENTI SOTTO SOGLIA</v>
      </c>
      <c r="F149" s="29">
        <v>48553.56</v>
      </c>
      <c r="G149" s="24">
        <v>44553</v>
      </c>
      <c r="H149" s="24">
        <v>44561</v>
      </c>
      <c r="I149" s="29">
        <v>0</v>
      </c>
    </row>
    <row r="150" spans="1:9" ht="33.75" x14ac:dyDescent="0.2">
      <c r="A150" s="23" t="s">
        <v>476</v>
      </c>
      <c r="B150" s="23">
        <v>80415130584</v>
      </c>
      <c r="C150" s="23" t="s">
        <v>11</v>
      </c>
      <c r="D150" s="23" t="s">
        <v>477</v>
      </c>
      <c r="E150" s="23" t="str">
        <f>$E$140</f>
        <v xml:space="preserve">23-AFFIDAMENTO DIRETTO  </v>
      </c>
      <c r="F150" s="29">
        <v>300.72000000000003</v>
      </c>
      <c r="G150" s="24">
        <v>44552</v>
      </c>
      <c r="H150" s="24">
        <v>44561</v>
      </c>
      <c r="I150" s="29">
        <v>0</v>
      </c>
    </row>
    <row r="151" spans="1:9" ht="33.75" x14ac:dyDescent="0.2">
      <c r="A151" s="23" t="s">
        <v>478</v>
      </c>
      <c r="B151" s="23">
        <v>80415130584</v>
      </c>
      <c r="C151" s="23" t="s">
        <v>11</v>
      </c>
      <c r="D151" s="23" t="s">
        <v>479</v>
      </c>
      <c r="E151" s="23" t="str">
        <f>$E$150</f>
        <v xml:space="preserve">23-AFFIDAMENTO DIRETTO  </v>
      </c>
      <c r="F151" s="29">
        <v>3370</v>
      </c>
      <c r="G151" s="24">
        <v>44554</v>
      </c>
      <c r="H151" s="24">
        <v>44561</v>
      </c>
      <c r="I151" s="29">
        <v>0</v>
      </c>
    </row>
    <row r="152" spans="1:9" ht="26.25" customHeight="1" x14ac:dyDescent="0.2">
      <c r="A152" s="23" t="s">
        <v>484</v>
      </c>
      <c r="B152" s="23">
        <f>$B$151</f>
        <v>80415130584</v>
      </c>
      <c r="C152" s="23" t="str">
        <f>$C$151</f>
        <v>REPARTO SISTEMI INFORMATIVI AUTOMATIZZATI</v>
      </c>
      <c r="D152" s="23" t="s">
        <v>485</v>
      </c>
      <c r="E152" s="23" t="str">
        <f>$E$149</f>
        <v>33-PROCEDURA NEGOZIATA PER AFFIDAMENTI SOTTO SOGLIA</v>
      </c>
      <c r="F152" s="29">
        <v>120344</v>
      </c>
      <c r="G152" s="24">
        <f>$H$152</f>
        <v>44561</v>
      </c>
      <c r="H152" s="24">
        <f>$H$151</f>
        <v>44561</v>
      </c>
      <c r="I152" s="29">
        <f>$I$151</f>
        <v>0</v>
      </c>
    </row>
    <row r="153" spans="1:9" ht="43.5" customHeight="1" x14ac:dyDescent="0.2">
      <c r="A153" s="23">
        <v>8993926686</v>
      </c>
      <c r="B153" s="23">
        <f>$B$152</f>
        <v>80415130584</v>
      </c>
      <c r="C153" s="23" t="str">
        <f>$C$152</f>
        <v>REPARTO SISTEMI INFORMATIVI AUTOMATIZZATI</v>
      </c>
      <c r="D153" s="23" t="s">
        <v>489</v>
      </c>
      <c r="E153" s="23" t="s">
        <v>486</v>
      </c>
      <c r="F153" s="29">
        <v>247529</v>
      </c>
      <c r="G153" s="24">
        <f>$G$152</f>
        <v>44561</v>
      </c>
      <c r="H153" s="24">
        <f>$H$152</f>
        <v>44561</v>
      </c>
      <c r="I153" s="29">
        <f>$I$152</f>
        <v>0</v>
      </c>
    </row>
  </sheetData>
  <phoneticPr fontId="0" type="noConversion"/>
  <pageMargins left="0.75" right="0.75" top="1" bottom="1" header="0" footer="0"/>
  <pageSetup paperSize="9" orientation="landscape" r:id="rId1"/>
  <headerFooter alignWithMargins="0">
    <oddFooter>&amp;L&amp;C&amp;R</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93"/>
  <sheetViews>
    <sheetView showGridLines="0" topLeftCell="A169" zoomScale="130" zoomScaleNormal="130" workbookViewId="0">
      <selection activeCell="E177" sqref="E177"/>
    </sheetView>
  </sheetViews>
  <sheetFormatPr defaultColWidth="9.140625" defaultRowHeight="15.75" x14ac:dyDescent="0.25"/>
  <cols>
    <col min="1" max="1" width="23" style="19" customWidth="1"/>
    <col min="2" max="2" width="21.140625" style="13" customWidth="1"/>
    <col min="3" max="3" width="40.42578125" style="5" customWidth="1"/>
    <col min="4" max="4" width="27.5703125" style="5" customWidth="1"/>
    <col min="5" max="5" width="27.5703125" style="15" customWidth="1"/>
    <col min="6" max="6" width="0" style="5" hidden="1" customWidth="1"/>
    <col min="7" max="7" width="64.5703125" style="5" customWidth="1"/>
    <col min="8" max="16384" width="9.140625" style="5"/>
  </cols>
  <sheetData>
    <row r="1" spans="1:5" x14ac:dyDescent="0.25">
      <c r="A1" s="21" t="s">
        <v>13</v>
      </c>
      <c r="B1" s="33" t="s">
        <v>22</v>
      </c>
      <c r="C1" s="22" t="s">
        <v>23</v>
      </c>
      <c r="D1" s="22" t="s">
        <v>0</v>
      </c>
      <c r="E1" s="21" t="s">
        <v>24</v>
      </c>
    </row>
    <row r="2" spans="1:5" x14ac:dyDescent="0.25">
      <c r="A2" s="23" t="str">
        <f>Foglio2!A2</f>
        <v>ZB2303A5D6</v>
      </c>
      <c r="B2" s="23">
        <v>443130588</v>
      </c>
      <c r="C2" s="23" t="s">
        <v>28</v>
      </c>
      <c r="D2" s="3"/>
      <c r="E2" s="14" t="s">
        <v>25</v>
      </c>
    </row>
    <row r="3" spans="1:5" x14ac:dyDescent="0.25">
      <c r="A3" s="23" t="s">
        <v>32</v>
      </c>
      <c r="B3" s="23">
        <v>4991991003</v>
      </c>
      <c r="C3" s="23" t="s">
        <v>33</v>
      </c>
      <c r="D3" s="3"/>
      <c r="E3" s="14" t="s">
        <v>25</v>
      </c>
    </row>
    <row r="4" spans="1:5" x14ac:dyDescent="0.25">
      <c r="A4" s="23" t="s">
        <v>36</v>
      </c>
      <c r="B4" s="23">
        <v>8251881002</v>
      </c>
      <c r="C4" s="23" t="s">
        <v>38</v>
      </c>
      <c r="D4" s="3"/>
      <c r="E4" s="14" t="s">
        <v>25</v>
      </c>
    </row>
    <row r="5" spans="1:5" x14ac:dyDescent="0.25">
      <c r="A5" s="23" t="s">
        <v>39</v>
      </c>
      <c r="B5" s="23">
        <v>443130588</v>
      </c>
      <c r="C5" s="23" t="s">
        <v>28</v>
      </c>
      <c r="D5" s="3"/>
      <c r="E5" s="14" t="s">
        <v>25</v>
      </c>
    </row>
    <row r="6" spans="1:5" s="11" customFormat="1" ht="22.5" x14ac:dyDescent="0.2">
      <c r="A6" s="23" t="s">
        <v>42</v>
      </c>
      <c r="B6" s="23">
        <v>11792031004</v>
      </c>
      <c r="C6" s="23" t="s">
        <v>43</v>
      </c>
      <c r="D6" s="10"/>
      <c r="E6" s="14" t="s">
        <v>25</v>
      </c>
    </row>
    <row r="7" spans="1:5" x14ac:dyDescent="0.25">
      <c r="A7" s="23" t="s">
        <v>42</v>
      </c>
      <c r="B7" s="23">
        <v>10769471003</v>
      </c>
      <c r="C7" s="23" t="s">
        <v>44</v>
      </c>
      <c r="D7" s="3"/>
      <c r="E7" s="14"/>
    </row>
    <row r="8" spans="1:5" x14ac:dyDescent="0.25">
      <c r="A8" s="23" t="s">
        <v>46</v>
      </c>
      <c r="B8" s="23">
        <v>1252710403</v>
      </c>
      <c r="C8" s="23" t="s">
        <v>47</v>
      </c>
      <c r="D8" s="3"/>
      <c r="E8" s="14" t="s">
        <v>25</v>
      </c>
    </row>
    <row r="9" spans="1:5" x14ac:dyDescent="0.25">
      <c r="A9" s="23" t="s">
        <v>48</v>
      </c>
      <c r="B9" s="23">
        <v>443130588</v>
      </c>
      <c r="C9" s="23" t="s">
        <v>28</v>
      </c>
      <c r="D9" s="3"/>
      <c r="E9" s="14" t="s">
        <v>25</v>
      </c>
    </row>
    <row r="10" spans="1:5" x14ac:dyDescent="0.25">
      <c r="A10" s="23" t="s">
        <v>50</v>
      </c>
      <c r="B10" s="23" t="s">
        <v>52</v>
      </c>
      <c r="C10" s="23" t="s">
        <v>51</v>
      </c>
      <c r="D10" s="3"/>
      <c r="E10" s="14" t="s">
        <v>25</v>
      </c>
    </row>
    <row r="11" spans="1:5" x14ac:dyDescent="0.25">
      <c r="A11" s="23" t="s">
        <v>53</v>
      </c>
      <c r="B11" s="23" t="s">
        <v>56</v>
      </c>
      <c r="C11" s="23" t="s">
        <v>55</v>
      </c>
      <c r="D11" s="3"/>
      <c r="E11" s="14" t="s">
        <v>25</v>
      </c>
    </row>
    <row r="12" spans="1:5" x14ac:dyDescent="0.25">
      <c r="A12" s="23" t="s">
        <v>57</v>
      </c>
      <c r="B12" s="23">
        <v>4156061006</v>
      </c>
      <c r="C12" s="23" t="s">
        <v>59</v>
      </c>
      <c r="D12" s="3"/>
      <c r="E12" s="14" t="s">
        <v>25</v>
      </c>
    </row>
    <row r="13" spans="1:5" x14ac:dyDescent="0.25">
      <c r="A13" s="23" t="s">
        <v>61</v>
      </c>
      <c r="B13" s="23" t="s">
        <v>63</v>
      </c>
      <c r="C13" s="23" t="s">
        <v>62</v>
      </c>
      <c r="D13" s="3"/>
      <c r="E13" s="14" t="s">
        <v>25</v>
      </c>
    </row>
    <row r="14" spans="1:5" x14ac:dyDescent="0.25">
      <c r="A14" s="23" t="s">
        <v>64</v>
      </c>
      <c r="B14" s="23">
        <v>10769471003</v>
      </c>
      <c r="C14" s="23" t="s">
        <v>44</v>
      </c>
      <c r="D14" s="3"/>
      <c r="E14" s="14" t="s">
        <v>25</v>
      </c>
    </row>
    <row r="15" spans="1:5" x14ac:dyDescent="0.25">
      <c r="A15" s="23" t="s">
        <v>64</v>
      </c>
      <c r="B15" s="23">
        <v>6363471001</v>
      </c>
      <c r="C15" s="23" t="s">
        <v>66</v>
      </c>
      <c r="D15" s="3"/>
      <c r="E15" s="14"/>
    </row>
    <row r="16" spans="1:5" x14ac:dyDescent="0.25">
      <c r="A16" s="23" t="s">
        <v>64</v>
      </c>
      <c r="B16" s="23">
        <v>3801151006</v>
      </c>
      <c r="C16" s="23" t="s">
        <v>67</v>
      </c>
      <c r="D16" s="3"/>
      <c r="E16" s="14"/>
    </row>
    <row r="17" spans="1:5" x14ac:dyDescent="0.25">
      <c r="A17" s="23" t="s">
        <v>69</v>
      </c>
      <c r="B17" s="23" t="s">
        <v>71</v>
      </c>
      <c r="C17" s="23" t="s">
        <v>70</v>
      </c>
      <c r="D17" s="3"/>
      <c r="E17" s="14" t="s">
        <v>25</v>
      </c>
    </row>
    <row r="18" spans="1:5" x14ac:dyDescent="0.25">
      <c r="A18" s="23" t="s">
        <v>73</v>
      </c>
      <c r="B18" s="23">
        <v>443130588</v>
      </c>
      <c r="C18" s="23" t="s">
        <v>28</v>
      </c>
      <c r="D18" s="3"/>
      <c r="E18" s="14" t="s">
        <v>25</v>
      </c>
    </row>
    <row r="19" spans="1:5" x14ac:dyDescent="0.25">
      <c r="A19" s="23" t="s">
        <v>75</v>
      </c>
      <c r="B19" s="23">
        <v>3351040583</v>
      </c>
      <c r="C19" s="23" t="s">
        <v>76</v>
      </c>
      <c r="D19" s="6"/>
      <c r="E19" s="14" t="s">
        <v>25</v>
      </c>
    </row>
    <row r="20" spans="1:5" x14ac:dyDescent="0.25">
      <c r="A20" s="23">
        <v>8678898532</v>
      </c>
      <c r="B20" s="23">
        <v>3351040583</v>
      </c>
      <c r="C20" s="23" t="s">
        <v>76</v>
      </c>
      <c r="D20" s="3"/>
      <c r="E20" s="14" t="s">
        <v>25</v>
      </c>
    </row>
    <row r="21" spans="1:5" x14ac:dyDescent="0.25">
      <c r="A21" s="23" t="s">
        <v>78</v>
      </c>
      <c r="B21" s="23">
        <v>9301301009</v>
      </c>
      <c r="C21" s="23" t="s">
        <v>80</v>
      </c>
      <c r="D21" s="3"/>
      <c r="E21" s="14" t="s">
        <v>25</v>
      </c>
    </row>
    <row r="22" spans="1:5" x14ac:dyDescent="0.25">
      <c r="A22" s="23" t="s">
        <v>82</v>
      </c>
      <c r="B22" s="23" t="s">
        <v>52</v>
      </c>
      <c r="C22" s="23" t="s">
        <v>51</v>
      </c>
      <c r="D22" s="3"/>
      <c r="E22" s="14" t="s">
        <v>25</v>
      </c>
    </row>
    <row r="23" spans="1:5" x14ac:dyDescent="0.25">
      <c r="A23" s="23" t="s">
        <v>82</v>
      </c>
      <c r="B23" s="23">
        <v>8251881002</v>
      </c>
      <c r="C23" s="23" t="s">
        <v>38</v>
      </c>
      <c r="D23" s="3"/>
      <c r="E23" s="14"/>
    </row>
    <row r="24" spans="1:5" x14ac:dyDescent="0.25">
      <c r="A24" s="23" t="s">
        <v>83</v>
      </c>
      <c r="B24" s="23" t="s">
        <v>86</v>
      </c>
      <c r="C24" s="23" t="s">
        <v>84</v>
      </c>
      <c r="D24" s="3"/>
      <c r="E24" s="14" t="s">
        <v>87</v>
      </c>
    </row>
    <row r="25" spans="1:5" x14ac:dyDescent="0.25">
      <c r="A25" s="23" t="s">
        <v>89</v>
      </c>
      <c r="B25" s="23" t="s">
        <v>91</v>
      </c>
      <c r="C25" s="23" t="s">
        <v>90</v>
      </c>
      <c r="D25" s="3"/>
      <c r="E25" s="14" t="s">
        <v>87</v>
      </c>
    </row>
    <row r="26" spans="1:5" x14ac:dyDescent="0.25">
      <c r="A26" s="23" t="s">
        <v>93</v>
      </c>
      <c r="B26" s="23">
        <v>1252710403</v>
      </c>
      <c r="C26" s="23" t="s">
        <v>47</v>
      </c>
      <c r="D26" s="3"/>
      <c r="E26" s="14" t="s">
        <v>87</v>
      </c>
    </row>
    <row r="27" spans="1:5" x14ac:dyDescent="0.25">
      <c r="A27" s="23" t="s">
        <v>95</v>
      </c>
      <c r="B27" s="23">
        <v>443130588</v>
      </c>
      <c r="C27" s="23" t="s">
        <v>28</v>
      </c>
      <c r="D27" s="3"/>
      <c r="E27" s="14" t="s">
        <v>25</v>
      </c>
    </row>
    <row r="28" spans="1:5" x14ac:dyDescent="0.25">
      <c r="A28" s="23" t="s">
        <v>96</v>
      </c>
      <c r="B28" s="23" t="s">
        <v>86</v>
      </c>
      <c r="C28" s="23" t="s">
        <v>84</v>
      </c>
      <c r="D28" s="3"/>
      <c r="E28" s="14" t="s">
        <v>87</v>
      </c>
    </row>
    <row r="29" spans="1:5" x14ac:dyDescent="0.25">
      <c r="A29" s="23" t="s">
        <v>98</v>
      </c>
      <c r="B29" s="23">
        <v>825330285</v>
      </c>
      <c r="C29" s="23" t="s">
        <v>100</v>
      </c>
      <c r="D29" s="3"/>
      <c r="E29" s="14" t="s">
        <v>25</v>
      </c>
    </row>
    <row r="30" spans="1:5" x14ac:dyDescent="0.25">
      <c r="A30" s="25" t="s">
        <v>102</v>
      </c>
      <c r="B30" s="23">
        <v>8503910583</v>
      </c>
      <c r="C30" s="23" t="s">
        <v>103</v>
      </c>
      <c r="D30" s="3"/>
      <c r="E30" s="14" t="s">
        <v>25</v>
      </c>
    </row>
    <row r="31" spans="1:5" x14ac:dyDescent="0.25">
      <c r="A31" s="23" t="s">
        <v>104</v>
      </c>
      <c r="B31" s="23" t="s">
        <v>107</v>
      </c>
      <c r="C31" s="23" t="s">
        <v>106</v>
      </c>
      <c r="D31" s="3"/>
      <c r="E31" s="14" t="s">
        <v>87</v>
      </c>
    </row>
    <row r="32" spans="1:5" x14ac:dyDescent="0.25">
      <c r="A32" s="23" t="s">
        <v>104</v>
      </c>
      <c r="B32" s="23" t="s">
        <v>108</v>
      </c>
      <c r="C32" s="23" t="s">
        <v>109</v>
      </c>
      <c r="D32" s="3"/>
      <c r="E32" s="14"/>
    </row>
    <row r="33" spans="1:5" x14ac:dyDescent="0.25">
      <c r="A33" s="23" t="s">
        <v>111</v>
      </c>
      <c r="B33" s="23">
        <v>3351040583</v>
      </c>
      <c r="C33" s="23" t="s">
        <v>76</v>
      </c>
      <c r="D33" s="6"/>
      <c r="E33" s="14" t="s">
        <v>25</v>
      </c>
    </row>
    <row r="34" spans="1:5" x14ac:dyDescent="0.25">
      <c r="A34" s="23" t="s">
        <v>112</v>
      </c>
      <c r="B34" s="23" t="s">
        <v>115</v>
      </c>
      <c r="C34" s="23" t="s">
        <v>114</v>
      </c>
      <c r="D34" s="3"/>
      <c r="E34" s="14" t="s">
        <v>25</v>
      </c>
    </row>
    <row r="35" spans="1:5" x14ac:dyDescent="0.25">
      <c r="A35" s="23" t="s">
        <v>116</v>
      </c>
      <c r="B35" s="23" t="s">
        <v>52</v>
      </c>
      <c r="C35" s="23" t="s">
        <v>51</v>
      </c>
      <c r="D35" s="3"/>
      <c r="E35" s="14" t="s">
        <v>25</v>
      </c>
    </row>
    <row r="36" spans="1:5" x14ac:dyDescent="0.25">
      <c r="A36" s="23" t="s">
        <v>119</v>
      </c>
      <c r="B36" s="23" t="s">
        <v>120</v>
      </c>
      <c r="C36" s="23" t="s">
        <v>121</v>
      </c>
      <c r="D36" s="3"/>
      <c r="E36" s="14" t="s">
        <v>25</v>
      </c>
    </row>
    <row r="37" spans="1:5" x14ac:dyDescent="0.25">
      <c r="A37" s="23" t="s">
        <v>122</v>
      </c>
      <c r="B37" s="23" t="s">
        <v>86</v>
      </c>
      <c r="C37" s="23" t="s">
        <v>84</v>
      </c>
      <c r="D37" s="3"/>
      <c r="E37" s="14" t="s">
        <v>87</v>
      </c>
    </row>
    <row r="38" spans="1:5" x14ac:dyDescent="0.25">
      <c r="A38" s="23" t="s">
        <v>124</v>
      </c>
      <c r="B38" s="23">
        <v>7954120965</v>
      </c>
      <c r="C38" s="23" t="s">
        <v>126</v>
      </c>
      <c r="D38" s="3"/>
      <c r="E38" s="14" t="s">
        <v>25</v>
      </c>
    </row>
    <row r="39" spans="1:5" x14ac:dyDescent="0.25">
      <c r="A39" s="23" t="s">
        <v>128</v>
      </c>
      <c r="B39" s="23" t="s">
        <v>129</v>
      </c>
      <c r="C39" s="23" t="s">
        <v>130</v>
      </c>
      <c r="D39" s="6"/>
      <c r="E39" s="14" t="s">
        <v>87</v>
      </c>
    </row>
    <row r="40" spans="1:5" x14ac:dyDescent="0.25">
      <c r="A40" s="23" t="s">
        <v>132</v>
      </c>
      <c r="B40" s="23" t="s">
        <v>134</v>
      </c>
      <c r="C40" s="23" t="s">
        <v>133</v>
      </c>
      <c r="D40" s="6"/>
      <c r="E40" s="14" t="s">
        <v>87</v>
      </c>
    </row>
    <row r="41" spans="1:5" x14ac:dyDescent="0.25">
      <c r="A41" s="23">
        <v>8773591455</v>
      </c>
      <c r="B41" s="23" t="s">
        <v>134</v>
      </c>
      <c r="C41" s="23" t="s">
        <v>133</v>
      </c>
      <c r="D41" s="6"/>
      <c r="E41" s="14" t="s">
        <v>87</v>
      </c>
    </row>
    <row r="42" spans="1:5" x14ac:dyDescent="0.25">
      <c r="A42" s="23" t="str">
        <f>Foglio2!$A$38</f>
        <v>8685014C45</v>
      </c>
      <c r="B42" s="23">
        <v>4431051004</v>
      </c>
      <c r="C42" s="23" t="s">
        <v>138</v>
      </c>
      <c r="D42" s="6"/>
      <c r="E42" s="14" t="s">
        <v>87</v>
      </c>
    </row>
    <row r="43" spans="1:5" x14ac:dyDescent="0.25">
      <c r="A43" s="23">
        <v>8678914267</v>
      </c>
      <c r="B43" s="23" t="s">
        <v>141</v>
      </c>
      <c r="C43" s="23" t="s">
        <v>140</v>
      </c>
      <c r="D43" s="6"/>
      <c r="E43" s="14" t="s">
        <v>87</v>
      </c>
    </row>
    <row r="44" spans="1:5" x14ac:dyDescent="0.25">
      <c r="A44" s="23" t="s">
        <v>142</v>
      </c>
      <c r="B44" s="23">
        <v>6502221002</v>
      </c>
      <c r="C44" s="23" t="s">
        <v>144</v>
      </c>
      <c r="D44" s="6"/>
      <c r="E44" s="14" t="s">
        <v>87</v>
      </c>
    </row>
    <row r="45" spans="1:5" x14ac:dyDescent="0.25">
      <c r="A45" s="23" t="s">
        <v>145</v>
      </c>
      <c r="B45" s="23" t="s">
        <v>141</v>
      </c>
      <c r="C45" s="23" t="s">
        <v>140</v>
      </c>
      <c r="D45" s="6"/>
      <c r="E45" s="14" t="s">
        <v>87</v>
      </c>
    </row>
    <row r="46" spans="1:5" x14ac:dyDescent="0.25">
      <c r="A46" s="23">
        <v>8772589973</v>
      </c>
      <c r="B46" s="23" t="s">
        <v>134</v>
      </c>
      <c r="C46" s="23" t="s">
        <v>133</v>
      </c>
      <c r="D46" s="6"/>
      <c r="E46" s="14"/>
    </row>
    <row r="47" spans="1:5" x14ac:dyDescent="0.25">
      <c r="A47" s="23" t="s">
        <v>148</v>
      </c>
      <c r="B47" s="23">
        <v>7059981006</v>
      </c>
      <c r="C47" s="23" t="s">
        <v>149</v>
      </c>
      <c r="D47" s="6"/>
      <c r="E47" s="14" t="s">
        <v>25</v>
      </c>
    </row>
    <row r="48" spans="1:5" x14ac:dyDescent="0.25">
      <c r="A48" s="23" t="s">
        <v>151</v>
      </c>
      <c r="B48" s="23">
        <v>2082040680</v>
      </c>
      <c r="C48" s="23" t="s">
        <v>153</v>
      </c>
      <c r="D48" s="6"/>
      <c r="E48" s="14" t="s">
        <v>87</v>
      </c>
    </row>
    <row r="49" spans="1:5" x14ac:dyDescent="0.25">
      <c r="A49" s="23">
        <v>8745230817</v>
      </c>
      <c r="B49" s="23">
        <v>2082040680</v>
      </c>
      <c r="C49" s="23" t="s">
        <v>153</v>
      </c>
      <c r="D49" s="6"/>
      <c r="E49" s="14" t="s">
        <v>25</v>
      </c>
    </row>
    <row r="50" spans="1:5" x14ac:dyDescent="0.25">
      <c r="A50" s="23" t="s">
        <v>155</v>
      </c>
      <c r="B50" s="23" t="s">
        <v>222</v>
      </c>
      <c r="C50" s="23" t="s">
        <v>157</v>
      </c>
      <c r="D50" s="6"/>
      <c r="E50" s="14" t="s">
        <v>25</v>
      </c>
    </row>
    <row r="51" spans="1:5" x14ac:dyDescent="0.25">
      <c r="A51" s="23" t="s">
        <v>159</v>
      </c>
      <c r="B51" s="23">
        <v>443130588</v>
      </c>
      <c r="C51" s="23" t="s">
        <v>28</v>
      </c>
      <c r="D51" s="3"/>
      <c r="E51" s="14" t="s">
        <v>25</v>
      </c>
    </row>
    <row r="52" spans="1:5" x14ac:dyDescent="0.25">
      <c r="A52" s="23" t="s">
        <v>161</v>
      </c>
      <c r="B52" s="23">
        <v>7165400586</v>
      </c>
      <c r="C52" s="23" t="s">
        <v>163</v>
      </c>
      <c r="D52" s="3"/>
      <c r="E52" s="14" t="s">
        <v>87</v>
      </c>
    </row>
    <row r="53" spans="1:5" x14ac:dyDescent="0.25">
      <c r="A53" s="23" t="s">
        <v>161</v>
      </c>
      <c r="B53" s="23" t="s">
        <v>164</v>
      </c>
      <c r="C53" s="23" t="s">
        <v>162</v>
      </c>
      <c r="D53" s="6"/>
      <c r="E53" s="14"/>
    </row>
    <row r="54" spans="1:5" x14ac:dyDescent="0.25">
      <c r="A54" s="23" t="s">
        <v>166</v>
      </c>
      <c r="B54" s="23" t="s">
        <v>86</v>
      </c>
      <c r="C54" s="23" t="s">
        <v>84</v>
      </c>
      <c r="D54" s="3"/>
      <c r="E54" s="14" t="s">
        <v>87</v>
      </c>
    </row>
    <row r="55" spans="1:5" x14ac:dyDescent="0.25">
      <c r="A55" s="23">
        <v>8684069072</v>
      </c>
      <c r="B55" s="23" t="s">
        <v>168</v>
      </c>
      <c r="C55" s="23" t="s">
        <v>149</v>
      </c>
      <c r="D55" s="6"/>
      <c r="E55" s="14" t="s">
        <v>87</v>
      </c>
    </row>
    <row r="56" spans="1:5" x14ac:dyDescent="0.25">
      <c r="A56" s="23">
        <v>8684069072</v>
      </c>
      <c r="B56" s="23" t="s">
        <v>170</v>
      </c>
      <c r="C56" s="23" t="s">
        <v>169</v>
      </c>
      <c r="D56" s="6"/>
      <c r="E56" s="14"/>
    </row>
    <row r="57" spans="1:5" x14ac:dyDescent="0.25">
      <c r="A57" s="23">
        <v>8684069072</v>
      </c>
      <c r="B57" s="23" t="s">
        <v>134</v>
      </c>
      <c r="C57" s="23" t="s">
        <v>133</v>
      </c>
      <c r="D57" s="6"/>
      <c r="E57" s="14"/>
    </row>
    <row r="58" spans="1:5" x14ac:dyDescent="0.25">
      <c r="A58" s="23">
        <v>8684069072</v>
      </c>
      <c r="B58" s="23" t="s">
        <v>171</v>
      </c>
      <c r="C58" s="23" t="s">
        <v>138</v>
      </c>
      <c r="D58" s="6"/>
      <c r="E58" s="14"/>
    </row>
    <row r="59" spans="1:5" x14ac:dyDescent="0.25">
      <c r="A59" s="23" t="s">
        <v>173</v>
      </c>
      <c r="B59" s="23" t="s">
        <v>174</v>
      </c>
      <c r="C59" s="23" t="s">
        <v>76</v>
      </c>
      <c r="D59" s="6"/>
      <c r="E59" s="14" t="s">
        <v>87</v>
      </c>
    </row>
    <row r="60" spans="1:5" x14ac:dyDescent="0.25">
      <c r="A60" s="23">
        <v>8741468797</v>
      </c>
      <c r="B60" s="23">
        <v>15116891001</v>
      </c>
      <c r="C60" s="23" t="s">
        <v>176</v>
      </c>
      <c r="D60" s="6"/>
      <c r="E60" s="14" t="s">
        <v>87</v>
      </c>
    </row>
    <row r="61" spans="1:5" x14ac:dyDescent="0.25">
      <c r="A61" s="23">
        <v>8741468797</v>
      </c>
      <c r="B61" s="23">
        <v>4991991003</v>
      </c>
      <c r="C61" s="23" t="s">
        <v>33</v>
      </c>
      <c r="D61" s="6"/>
      <c r="E61" s="14"/>
    </row>
    <row r="62" spans="1:5" x14ac:dyDescent="0.25">
      <c r="A62" s="23">
        <v>8741468797</v>
      </c>
      <c r="B62" s="23">
        <v>10223951004</v>
      </c>
      <c r="C62" s="23" t="s">
        <v>177</v>
      </c>
      <c r="D62" s="23"/>
      <c r="E62" s="14"/>
    </row>
    <row r="63" spans="1:5" x14ac:dyDescent="0.25">
      <c r="A63" s="23">
        <v>8741468797</v>
      </c>
      <c r="B63" s="23">
        <v>1146441009</v>
      </c>
      <c r="C63" s="23" t="s">
        <v>178</v>
      </c>
      <c r="D63" s="23"/>
      <c r="E63" s="14"/>
    </row>
    <row r="64" spans="1:5" x14ac:dyDescent="0.25">
      <c r="A64" s="23">
        <v>8741468797</v>
      </c>
      <c r="B64" s="23">
        <v>5231661009</v>
      </c>
      <c r="C64" s="23" t="s">
        <v>179</v>
      </c>
      <c r="D64" s="23"/>
      <c r="E64" s="14"/>
    </row>
    <row r="65" spans="1:5" x14ac:dyDescent="0.25">
      <c r="A65" s="23" t="s">
        <v>180</v>
      </c>
      <c r="B65" s="23">
        <v>844040576</v>
      </c>
      <c r="C65" s="23" t="s">
        <v>133</v>
      </c>
      <c r="D65" s="23"/>
      <c r="E65" s="14" t="s">
        <v>87</v>
      </c>
    </row>
    <row r="66" spans="1:5" x14ac:dyDescent="0.25">
      <c r="A66" s="23" t="s">
        <v>182</v>
      </c>
      <c r="B66" s="23">
        <v>1989510134</v>
      </c>
      <c r="C66" s="23" t="s">
        <v>183</v>
      </c>
      <c r="D66" s="6"/>
      <c r="E66" s="14" t="s">
        <v>87</v>
      </c>
    </row>
    <row r="67" spans="1:5" x14ac:dyDescent="0.25">
      <c r="A67" s="23" t="s">
        <v>185</v>
      </c>
      <c r="B67" s="23" t="s">
        <v>86</v>
      </c>
      <c r="C67" s="23" t="s">
        <v>84</v>
      </c>
      <c r="D67" s="6"/>
      <c r="E67" s="14" t="s">
        <v>87</v>
      </c>
    </row>
    <row r="68" spans="1:5" x14ac:dyDescent="0.25">
      <c r="A68" s="23" t="s">
        <v>188</v>
      </c>
      <c r="B68" s="23" t="s">
        <v>107</v>
      </c>
      <c r="C68" s="23" t="s">
        <v>106</v>
      </c>
      <c r="D68" s="6"/>
      <c r="E68" s="14" t="s">
        <v>87</v>
      </c>
    </row>
    <row r="69" spans="1:5" x14ac:dyDescent="0.25">
      <c r="A69" s="23" t="s">
        <v>189</v>
      </c>
      <c r="B69" s="23">
        <v>3533961003</v>
      </c>
      <c r="C69" s="23" t="s">
        <v>191</v>
      </c>
      <c r="D69" s="6"/>
      <c r="E69" s="14" t="s">
        <v>87</v>
      </c>
    </row>
    <row r="70" spans="1:5" x14ac:dyDescent="0.25">
      <c r="A70" s="23" t="s">
        <v>192</v>
      </c>
      <c r="B70" s="23" t="s">
        <v>195</v>
      </c>
      <c r="C70" s="23" t="s">
        <v>194</v>
      </c>
      <c r="D70" s="6"/>
      <c r="E70" s="14" t="s">
        <v>87</v>
      </c>
    </row>
    <row r="71" spans="1:5" x14ac:dyDescent="0.25">
      <c r="A71" s="23" t="s">
        <v>196</v>
      </c>
      <c r="B71" s="23" t="s">
        <v>198</v>
      </c>
      <c r="C71" s="23" t="s">
        <v>47</v>
      </c>
      <c r="D71" s="6"/>
      <c r="E71" s="14" t="s">
        <v>87</v>
      </c>
    </row>
    <row r="72" spans="1:5" x14ac:dyDescent="0.25">
      <c r="A72" s="23" t="s">
        <v>199</v>
      </c>
      <c r="B72" s="23" t="s">
        <v>202</v>
      </c>
      <c r="C72" s="23" t="s">
        <v>201</v>
      </c>
      <c r="D72" s="6"/>
      <c r="E72" s="14" t="s">
        <v>87</v>
      </c>
    </row>
    <row r="73" spans="1:5" x14ac:dyDescent="0.25">
      <c r="A73" s="23" t="s">
        <v>203</v>
      </c>
      <c r="B73" s="23">
        <v>8397890586</v>
      </c>
      <c r="C73" s="23" t="s">
        <v>204</v>
      </c>
      <c r="D73" s="6"/>
      <c r="E73" s="14" t="s">
        <v>87</v>
      </c>
    </row>
    <row r="74" spans="1:5" x14ac:dyDescent="0.25">
      <c r="A74" s="23" t="s">
        <v>207</v>
      </c>
      <c r="B74" s="23">
        <v>13271131008</v>
      </c>
      <c r="C74" s="23" t="s">
        <v>208</v>
      </c>
      <c r="D74" s="6"/>
      <c r="E74" s="14" t="s">
        <v>87</v>
      </c>
    </row>
    <row r="75" spans="1:5" x14ac:dyDescent="0.25">
      <c r="A75" s="23" t="s">
        <v>210</v>
      </c>
      <c r="B75" s="23" t="s">
        <v>212</v>
      </c>
      <c r="C75" s="23" t="s">
        <v>211</v>
      </c>
      <c r="D75" s="6"/>
      <c r="E75" s="14" t="s">
        <v>87</v>
      </c>
    </row>
    <row r="76" spans="1:5" x14ac:dyDescent="0.25">
      <c r="A76" s="23" t="s">
        <v>213</v>
      </c>
      <c r="B76" s="23">
        <v>2742880129</v>
      </c>
      <c r="C76" s="23" t="s">
        <v>214</v>
      </c>
      <c r="D76" s="6"/>
      <c r="E76" s="14" t="s">
        <v>87</v>
      </c>
    </row>
    <row r="77" spans="1:5" x14ac:dyDescent="0.25">
      <c r="A77" s="23" t="s">
        <v>217</v>
      </c>
      <c r="B77" s="23">
        <v>12628550159</v>
      </c>
      <c r="C77" s="23" t="s">
        <v>218</v>
      </c>
      <c r="D77" s="6"/>
      <c r="E77" s="14" t="s">
        <v>87</v>
      </c>
    </row>
    <row r="78" spans="1:5" x14ac:dyDescent="0.25">
      <c r="A78" s="23">
        <v>8772510842</v>
      </c>
      <c r="B78" s="23" t="s">
        <v>221</v>
      </c>
      <c r="C78" s="23" t="s">
        <v>220</v>
      </c>
      <c r="D78" s="6"/>
      <c r="E78" s="14" t="s">
        <v>87</v>
      </c>
    </row>
    <row r="79" spans="1:5" x14ac:dyDescent="0.25">
      <c r="A79" s="23">
        <v>8772510842</v>
      </c>
      <c r="B79" s="23">
        <v>1146441009</v>
      </c>
      <c r="C79" s="23" t="s">
        <v>178</v>
      </c>
      <c r="D79" s="6"/>
      <c r="E79" s="14"/>
    </row>
    <row r="80" spans="1:5" x14ac:dyDescent="0.25">
      <c r="A80" s="23">
        <v>8772510842</v>
      </c>
      <c r="B80" s="23">
        <v>844040576</v>
      </c>
      <c r="C80" s="23" t="s">
        <v>133</v>
      </c>
      <c r="D80" s="6"/>
      <c r="E80" s="14"/>
    </row>
    <row r="81" spans="1:5" x14ac:dyDescent="0.25">
      <c r="A81" s="23" t="s">
        <v>224</v>
      </c>
      <c r="B81" s="23" t="s">
        <v>225</v>
      </c>
      <c r="C81" s="23" t="s">
        <v>178</v>
      </c>
      <c r="D81" s="6"/>
      <c r="E81" s="14" t="s">
        <v>87</v>
      </c>
    </row>
    <row r="82" spans="1:5" x14ac:dyDescent="0.25">
      <c r="A82" s="23" t="s">
        <v>224</v>
      </c>
      <c r="B82" s="23">
        <v>5231661009</v>
      </c>
      <c r="C82" s="23" t="s">
        <v>226</v>
      </c>
      <c r="D82" s="6"/>
      <c r="E82" s="14"/>
    </row>
    <row r="83" spans="1:5" x14ac:dyDescent="0.25">
      <c r="A83" s="23" t="s">
        <v>224</v>
      </c>
      <c r="B83" s="23" t="s">
        <v>229</v>
      </c>
      <c r="C83" s="23" t="s">
        <v>227</v>
      </c>
      <c r="D83" s="6"/>
      <c r="E83" s="14"/>
    </row>
    <row r="84" spans="1:5" x14ac:dyDescent="0.25">
      <c r="A84" s="23" t="s">
        <v>224</v>
      </c>
      <c r="B84" s="23" t="s">
        <v>221</v>
      </c>
      <c r="C84" s="23" t="s">
        <v>228</v>
      </c>
      <c r="D84" s="6"/>
      <c r="E84" s="14"/>
    </row>
    <row r="85" spans="1:5" x14ac:dyDescent="0.25">
      <c r="A85" s="23" t="s">
        <v>231</v>
      </c>
      <c r="B85" s="23" t="s">
        <v>232</v>
      </c>
      <c r="C85" s="23" t="s">
        <v>233</v>
      </c>
      <c r="D85" s="6"/>
      <c r="E85" s="14" t="s">
        <v>87</v>
      </c>
    </row>
    <row r="86" spans="1:5" x14ac:dyDescent="0.25">
      <c r="A86" s="23" t="s">
        <v>234</v>
      </c>
      <c r="B86" s="23" t="s">
        <v>129</v>
      </c>
      <c r="C86" s="23" t="s">
        <v>130</v>
      </c>
      <c r="D86" s="6"/>
      <c r="E86" s="14" t="s">
        <v>87</v>
      </c>
    </row>
    <row r="87" spans="1:5" x14ac:dyDescent="0.25">
      <c r="A87" s="23" t="s">
        <v>236</v>
      </c>
      <c r="B87" s="23">
        <v>14768011000</v>
      </c>
      <c r="C87" s="23" t="s">
        <v>238</v>
      </c>
      <c r="D87" s="6"/>
      <c r="E87" s="14" t="s">
        <v>87</v>
      </c>
    </row>
    <row r="88" spans="1:5" x14ac:dyDescent="0.25">
      <c r="A88" s="23">
        <v>8785823280</v>
      </c>
      <c r="B88" s="23" t="s">
        <v>141</v>
      </c>
      <c r="C88" s="23" t="s">
        <v>140</v>
      </c>
      <c r="D88" s="6"/>
      <c r="E88" s="14" t="s">
        <v>87</v>
      </c>
    </row>
    <row r="89" spans="1:5" x14ac:dyDescent="0.25">
      <c r="A89" s="23" t="s">
        <v>241</v>
      </c>
      <c r="B89" s="23" t="s">
        <v>245</v>
      </c>
      <c r="C89" s="23" t="s">
        <v>242</v>
      </c>
      <c r="D89" s="6"/>
      <c r="E89" s="14" t="s">
        <v>87</v>
      </c>
    </row>
    <row r="90" spans="1:5" x14ac:dyDescent="0.25">
      <c r="A90" s="23" t="s">
        <v>241</v>
      </c>
      <c r="B90" s="23">
        <v>12964741008</v>
      </c>
      <c r="C90" s="23" t="s">
        <v>243</v>
      </c>
      <c r="D90" s="6"/>
      <c r="E90" s="14"/>
    </row>
    <row r="91" spans="1:5" x14ac:dyDescent="0.25">
      <c r="A91" s="23" t="s">
        <v>241</v>
      </c>
      <c r="B91" s="23">
        <v>14636071004</v>
      </c>
      <c r="C91" s="23" t="s">
        <v>244</v>
      </c>
      <c r="D91" s="6"/>
      <c r="E91" s="14"/>
    </row>
    <row r="92" spans="1:5" x14ac:dyDescent="0.25">
      <c r="A92" s="23">
        <v>8745262281</v>
      </c>
      <c r="B92" s="23">
        <v>844040576</v>
      </c>
      <c r="C92" s="23" t="s">
        <v>133</v>
      </c>
      <c r="D92" s="6"/>
      <c r="E92" s="14" t="s">
        <v>87</v>
      </c>
    </row>
    <row r="93" spans="1:5" x14ac:dyDescent="0.25">
      <c r="A93" s="23">
        <v>8745262281</v>
      </c>
      <c r="B93" s="23" t="s">
        <v>168</v>
      </c>
      <c r="C93" s="23" t="s">
        <v>149</v>
      </c>
      <c r="D93" s="6"/>
      <c r="E93" s="14"/>
    </row>
    <row r="94" spans="1:5" x14ac:dyDescent="0.25">
      <c r="A94" s="23" t="s">
        <v>247</v>
      </c>
      <c r="B94" s="23" t="s">
        <v>250</v>
      </c>
      <c r="C94" s="23" t="s">
        <v>249</v>
      </c>
      <c r="D94" s="6"/>
      <c r="E94" s="14" t="s">
        <v>87</v>
      </c>
    </row>
    <row r="95" spans="1:5" x14ac:dyDescent="0.25">
      <c r="A95" s="23">
        <v>8921004563</v>
      </c>
      <c r="B95" s="23" t="s">
        <v>252</v>
      </c>
      <c r="C95" s="23" t="s">
        <v>251</v>
      </c>
      <c r="D95" s="6"/>
      <c r="E95" s="14"/>
    </row>
    <row r="96" spans="1:5" x14ac:dyDescent="0.25">
      <c r="A96" s="23" t="s">
        <v>254</v>
      </c>
      <c r="B96" s="23" t="s">
        <v>86</v>
      </c>
      <c r="C96" s="23" t="s">
        <v>84</v>
      </c>
      <c r="D96" s="6"/>
      <c r="E96" s="14" t="s">
        <v>87</v>
      </c>
    </row>
    <row r="97" spans="1:5" x14ac:dyDescent="0.25">
      <c r="A97" s="23" t="s">
        <v>257</v>
      </c>
      <c r="B97" s="23" t="s">
        <v>264</v>
      </c>
      <c r="C97" s="23" t="s">
        <v>258</v>
      </c>
      <c r="D97" s="23"/>
      <c r="E97" s="14" t="s">
        <v>87</v>
      </c>
    </row>
    <row r="98" spans="1:5" x14ac:dyDescent="0.25">
      <c r="A98" s="23" t="s">
        <v>257</v>
      </c>
      <c r="B98" s="23" t="s">
        <v>267</v>
      </c>
      <c r="C98" s="23" t="s">
        <v>259</v>
      </c>
      <c r="D98" s="6"/>
      <c r="E98" s="14"/>
    </row>
    <row r="99" spans="1:5" x14ac:dyDescent="0.25">
      <c r="A99" s="23" t="s">
        <v>257</v>
      </c>
      <c r="B99" s="23" t="s">
        <v>266</v>
      </c>
      <c r="C99" s="23" t="s">
        <v>260</v>
      </c>
      <c r="D99" s="6"/>
      <c r="E99" s="14"/>
    </row>
    <row r="100" spans="1:5" x14ac:dyDescent="0.25">
      <c r="A100" s="23" t="s">
        <v>257</v>
      </c>
      <c r="B100" s="23">
        <v>11345551003</v>
      </c>
      <c r="C100" s="23" t="s">
        <v>261</v>
      </c>
      <c r="D100" s="6"/>
      <c r="E100" s="14"/>
    </row>
    <row r="101" spans="1:5" x14ac:dyDescent="0.25">
      <c r="A101" s="23" t="s">
        <v>257</v>
      </c>
      <c r="B101" s="23" t="s">
        <v>265</v>
      </c>
      <c r="C101" s="23" t="s">
        <v>262</v>
      </c>
      <c r="D101" s="6"/>
      <c r="E101" s="14"/>
    </row>
    <row r="102" spans="1:5" x14ac:dyDescent="0.25">
      <c r="A102" s="23" t="s">
        <v>257</v>
      </c>
      <c r="B102" s="23">
        <v>13271131008</v>
      </c>
      <c r="C102" s="23" t="s">
        <v>263</v>
      </c>
      <c r="D102" s="6"/>
      <c r="E102" s="14"/>
    </row>
    <row r="103" spans="1:5" x14ac:dyDescent="0.25">
      <c r="A103" s="23" t="s">
        <v>269</v>
      </c>
      <c r="B103" s="23">
        <v>14061431004</v>
      </c>
      <c r="C103" s="23" t="s">
        <v>270</v>
      </c>
      <c r="D103" s="6"/>
      <c r="E103" s="14" t="s">
        <v>87</v>
      </c>
    </row>
    <row r="104" spans="1:5" x14ac:dyDescent="0.25">
      <c r="A104" s="23" t="s">
        <v>269</v>
      </c>
      <c r="B104" s="23" t="s">
        <v>174</v>
      </c>
      <c r="C104" s="23" t="s">
        <v>76</v>
      </c>
      <c r="D104" s="6"/>
      <c r="E104" s="14"/>
    </row>
    <row r="105" spans="1:5" x14ac:dyDescent="0.25">
      <c r="A105" s="23" t="s">
        <v>271</v>
      </c>
      <c r="B105" s="23">
        <v>11135661004</v>
      </c>
      <c r="C105" s="23" t="s">
        <v>272</v>
      </c>
      <c r="D105" s="6"/>
      <c r="E105" s="14" t="s">
        <v>87</v>
      </c>
    </row>
    <row r="106" spans="1:5" x14ac:dyDescent="0.25">
      <c r="A106" s="23" t="s">
        <v>275</v>
      </c>
      <c r="B106" s="23">
        <v>13251800150</v>
      </c>
      <c r="C106" s="23" t="s">
        <v>276</v>
      </c>
      <c r="D106" s="6"/>
      <c r="E106" s="14" t="s">
        <v>87</v>
      </c>
    </row>
    <row r="107" spans="1:5" x14ac:dyDescent="0.25">
      <c r="A107" s="23" t="s">
        <v>278</v>
      </c>
      <c r="B107" s="23" t="s">
        <v>134</v>
      </c>
      <c r="C107" s="23" t="s">
        <v>133</v>
      </c>
      <c r="D107" s="6"/>
      <c r="E107" s="14" t="s">
        <v>87</v>
      </c>
    </row>
    <row r="108" spans="1:5" x14ac:dyDescent="0.25">
      <c r="A108" s="23" t="s">
        <v>278</v>
      </c>
      <c r="B108" s="23" t="s">
        <v>225</v>
      </c>
      <c r="C108" s="23" t="s">
        <v>178</v>
      </c>
      <c r="D108" s="6"/>
      <c r="E108" s="14"/>
    </row>
    <row r="109" spans="1:5" x14ac:dyDescent="0.25">
      <c r="A109" s="25" t="s">
        <v>280</v>
      </c>
      <c r="B109" s="23" t="s">
        <v>141</v>
      </c>
      <c r="C109" s="23" t="s">
        <v>140</v>
      </c>
      <c r="D109" s="6"/>
      <c r="E109" s="14" t="s">
        <v>87</v>
      </c>
    </row>
    <row r="110" spans="1:5" x14ac:dyDescent="0.25">
      <c r="A110" s="23" t="s">
        <v>281</v>
      </c>
      <c r="B110" s="23" t="str">
        <f>$B$86</f>
        <v>03188950103</v>
      </c>
      <c r="C110" s="23" t="s">
        <v>130</v>
      </c>
      <c r="D110" s="6"/>
      <c r="E110" s="14" t="s">
        <v>87</v>
      </c>
    </row>
    <row r="111" spans="1:5" x14ac:dyDescent="0.25">
      <c r="A111" s="23">
        <f>Foglio2!$A$84</f>
        <v>8785010397</v>
      </c>
      <c r="B111" s="23" t="str">
        <f>$B$110</f>
        <v>03188950103</v>
      </c>
      <c r="C111" s="23" t="str">
        <f>$C$110</f>
        <v>Dedagroup Public Services S.r.l</v>
      </c>
      <c r="D111" s="6"/>
      <c r="E111" s="14" t="s">
        <v>87</v>
      </c>
    </row>
    <row r="112" spans="1:5" x14ac:dyDescent="0.25">
      <c r="A112" s="23" t="s">
        <v>284</v>
      </c>
      <c r="B112" s="23" t="s">
        <v>287</v>
      </c>
      <c r="C112" s="23" t="s">
        <v>286</v>
      </c>
      <c r="D112" s="6"/>
      <c r="E112" s="14" t="s">
        <v>87</v>
      </c>
    </row>
    <row r="113" spans="1:5" x14ac:dyDescent="0.25">
      <c r="A113" s="23" t="s">
        <v>288</v>
      </c>
      <c r="B113" s="23">
        <v>9455921008</v>
      </c>
      <c r="C113" s="23" t="s">
        <v>290</v>
      </c>
      <c r="D113" s="6"/>
      <c r="E113" s="14" t="s">
        <v>87</v>
      </c>
    </row>
    <row r="114" spans="1:5" x14ac:dyDescent="0.25">
      <c r="A114" s="23">
        <v>8711838425</v>
      </c>
      <c r="B114" s="23">
        <v>10682821003</v>
      </c>
      <c r="C114" s="23" t="s">
        <v>292</v>
      </c>
      <c r="D114" s="23"/>
      <c r="E114" s="14" t="s">
        <v>87</v>
      </c>
    </row>
    <row r="115" spans="1:5" x14ac:dyDescent="0.25">
      <c r="A115" s="23">
        <v>8711838425</v>
      </c>
      <c r="B115" s="23">
        <v>8522211005</v>
      </c>
      <c r="C115" s="23" t="s">
        <v>293</v>
      </c>
      <c r="D115" s="6"/>
      <c r="E115" s="14"/>
    </row>
    <row r="116" spans="1:5" x14ac:dyDescent="0.25">
      <c r="A116" s="23">
        <v>8711838425</v>
      </c>
      <c r="B116" s="23">
        <v>2556430987</v>
      </c>
      <c r="C116" s="23" t="s">
        <v>294</v>
      </c>
      <c r="D116" s="6"/>
      <c r="E116" s="14"/>
    </row>
    <row r="117" spans="1:5" x14ac:dyDescent="0.25">
      <c r="A117" s="23">
        <v>8711838425</v>
      </c>
      <c r="B117" s="23">
        <v>2082040680</v>
      </c>
      <c r="C117" s="23" t="s">
        <v>153</v>
      </c>
      <c r="D117" s="6"/>
      <c r="E117" s="14"/>
    </row>
    <row r="118" spans="1:5" x14ac:dyDescent="0.25">
      <c r="A118" s="23">
        <v>8808956474</v>
      </c>
      <c r="B118" s="23">
        <v>8522211005</v>
      </c>
      <c r="C118" s="23" t="s">
        <v>293</v>
      </c>
      <c r="D118" s="6"/>
      <c r="E118" s="14" t="s">
        <v>87</v>
      </c>
    </row>
    <row r="119" spans="1:5" x14ac:dyDescent="0.25">
      <c r="A119" s="23">
        <v>8808956474</v>
      </c>
      <c r="B119" s="23" t="s">
        <v>225</v>
      </c>
      <c r="C119" s="23" t="s">
        <v>178</v>
      </c>
      <c r="D119" s="6"/>
      <c r="E119" s="14"/>
    </row>
    <row r="120" spans="1:5" x14ac:dyDescent="0.25">
      <c r="A120" s="23">
        <v>8808956474</v>
      </c>
      <c r="B120" s="23">
        <v>5231661009</v>
      </c>
      <c r="C120" s="23" t="s">
        <v>226</v>
      </c>
      <c r="D120" s="6"/>
      <c r="E120" s="14"/>
    </row>
    <row r="121" spans="1:5" x14ac:dyDescent="0.25">
      <c r="A121" s="23">
        <v>8808956474</v>
      </c>
      <c r="B121" s="23">
        <v>2082040680</v>
      </c>
      <c r="C121" s="23" t="s">
        <v>153</v>
      </c>
      <c r="D121" s="6"/>
      <c r="E121" s="14"/>
    </row>
    <row r="122" spans="1:5" x14ac:dyDescent="0.25">
      <c r="A122" s="23" t="s">
        <v>297</v>
      </c>
      <c r="B122" s="23">
        <v>14532781003</v>
      </c>
      <c r="C122" s="23" t="s">
        <v>298</v>
      </c>
      <c r="D122" s="6"/>
      <c r="E122" s="14" t="s">
        <v>87</v>
      </c>
    </row>
    <row r="123" spans="1:5" x14ac:dyDescent="0.25">
      <c r="A123" s="23" t="s">
        <v>299</v>
      </c>
      <c r="B123" s="23">
        <v>14561441008</v>
      </c>
      <c r="C123" s="23" t="s">
        <v>301</v>
      </c>
      <c r="D123" s="6"/>
      <c r="E123" s="14" t="s">
        <v>87</v>
      </c>
    </row>
    <row r="124" spans="1:5" x14ac:dyDescent="0.25">
      <c r="A124" s="23" t="s">
        <v>302</v>
      </c>
      <c r="B124" s="23">
        <v>8106710158</v>
      </c>
      <c r="C124" s="23" t="s">
        <v>303</v>
      </c>
      <c r="D124" s="6"/>
      <c r="E124" s="14" t="s">
        <v>87</v>
      </c>
    </row>
    <row r="125" spans="1:5" x14ac:dyDescent="0.25">
      <c r="A125" s="23" t="str">
        <f>Foglio2!$A$92</f>
        <v>ZA6336DC5F</v>
      </c>
      <c r="B125" s="23">
        <v>4179650249</v>
      </c>
      <c r="C125" s="23" t="s">
        <v>307</v>
      </c>
      <c r="D125" s="6"/>
      <c r="E125" s="14" t="s">
        <v>87</v>
      </c>
    </row>
    <row r="126" spans="1:5" x14ac:dyDescent="0.25">
      <c r="A126" s="23" t="s">
        <v>308</v>
      </c>
      <c r="B126" s="23">
        <v>1193630520</v>
      </c>
      <c r="C126" s="23" t="s">
        <v>191</v>
      </c>
      <c r="D126" s="6"/>
      <c r="E126" s="14" t="s">
        <v>87</v>
      </c>
    </row>
    <row r="127" spans="1:5" x14ac:dyDescent="0.25">
      <c r="A127" s="23" t="s">
        <v>310</v>
      </c>
      <c r="B127" s="23" t="s">
        <v>313</v>
      </c>
      <c r="C127" s="23" t="s">
        <v>312</v>
      </c>
      <c r="D127" s="6"/>
      <c r="E127" s="14" t="s">
        <v>87</v>
      </c>
    </row>
    <row r="128" spans="1:5" x14ac:dyDescent="0.25">
      <c r="A128" s="23" t="s">
        <v>314</v>
      </c>
      <c r="B128" s="23" t="s">
        <v>317</v>
      </c>
      <c r="C128" s="23" t="s">
        <v>316</v>
      </c>
      <c r="D128" s="6"/>
      <c r="E128" s="14" t="s">
        <v>87</v>
      </c>
    </row>
    <row r="129" spans="1:5" x14ac:dyDescent="0.25">
      <c r="A129" s="23" t="s">
        <v>319</v>
      </c>
      <c r="B129" s="23">
        <v>4431051004</v>
      </c>
      <c r="C129" s="23" t="s">
        <v>138</v>
      </c>
      <c r="D129" s="6"/>
      <c r="E129" s="14" t="s">
        <v>87</v>
      </c>
    </row>
    <row r="130" spans="1:5" x14ac:dyDescent="0.25">
      <c r="A130" s="23" t="s">
        <v>320</v>
      </c>
      <c r="B130" s="23">
        <v>8397890586</v>
      </c>
      <c r="C130" s="23" t="s">
        <v>204</v>
      </c>
      <c r="D130" s="6"/>
      <c r="E130" s="14" t="s">
        <v>87</v>
      </c>
    </row>
    <row r="131" spans="1:5" x14ac:dyDescent="0.25">
      <c r="A131" s="23" t="s">
        <v>322</v>
      </c>
      <c r="B131" s="23" t="s">
        <v>325</v>
      </c>
      <c r="C131" s="23" t="s">
        <v>324</v>
      </c>
      <c r="D131" s="6"/>
      <c r="E131" s="14" t="s">
        <v>87</v>
      </c>
    </row>
    <row r="132" spans="1:5" x14ac:dyDescent="0.25">
      <c r="A132" s="23" t="s">
        <v>327</v>
      </c>
      <c r="B132" s="23">
        <v>8106710158</v>
      </c>
      <c r="C132" s="23" t="s">
        <v>303</v>
      </c>
      <c r="D132" s="6"/>
      <c r="E132" s="14" t="s">
        <v>87</v>
      </c>
    </row>
    <row r="133" spans="1:5" x14ac:dyDescent="0.25">
      <c r="A133" s="23" t="s">
        <v>328</v>
      </c>
      <c r="B133" s="23" t="s">
        <v>221</v>
      </c>
      <c r="C133" s="23" t="s">
        <v>220</v>
      </c>
      <c r="D133" s="6"/>
      <c r="E133" s="14" t="s">
        <v>87</v>
      </c>
    </row>
    <row r="134" spans="1:5" x14ac:dyDescent="0.25">
      <c r="A134" s="25" t="s">
        <v>330</v>
      </c>
      <c r="B134" s="23">
        <v>2991230588</v>
      </c>
      <c r="C134" s="23" t="s">
        <v>178</v>
      </c>
      <c r="D134" s="6"/>
      <c r="E134" s="14" t="s">
        <v>87</v>
      </c>
    </row>
    <row r="135" spans="1:5" x14ac:dyDescent="0.25">
      <c r="A135" s="25" t="s">
        <v>330</v>
      </c>
      <c r="B135" s="23">
        <v>12032571007</v>
      </c>
      <c r="C135" s="23" t="s">
        <v>331</v>
      </c>
      <c r="D135" s="6"/>
      <c r="E135" s="14"/>
    </row>
    <row r="136" spans="1:5" x14ac:dyDescent="0.25">
      <c r="A136" s="25" t="s">
        <v>330</v>
      </c>
      <c r="B136" s="23" t="s">
        <v>168</v>
      </c>
      <c r="C136" s="23" t="s">
        <v>332</v>
      </c>
      <c r="D136" s="6"/>
      <c r="E136" s="14"/>
    </row>
    <row r="137" spans="1:5" x14ac:dyDescent="0.25">
      <c r="A137" s="23">
        <v>8925485739</v>
      </c>
      <c r="B137" s="23" t="s">
        <v>221</v>
      </c>
      <c r="C137" s="23" t="s">
        <v>220</v>
      </c>
      <c r="D137" s="6"/>
      <c r="E137" s="14" t="s">
        <v>87</v>
      </c>
    </row>
    <row r="138" spans="1:5" x14ac:dyDescent="0.25">
      <c r="A138" s="23">
        <v>8885817827</v>
      </c>
      <c r="B138" s="23">
        <v>2082040680</v>
      </c>
      <c r="C138" s="23" t="s">
        <v>153</v>
      </c>
      <c r="D138" s="6"/>
      <c r="E138" s="14" t="s">
        <v>87</v>
      </c>
    </row>
    <row r="139" spans="1:5" x14ac:dyDescent="0.25">
      <c r="A139" s="25" t="s">
        <v>337</v>
      </c>
      <c r="B139" s="23" t="s">
        <v>134</v>
      </c>
      <c r="C139" s="23" t="s">
        <v>133</v>
      </c>
      <c r="D139" s="6"/>
      <c r="E139" s="14" t="s">
        <v>87</v>
      </c>
    </row>
    <row r="140" spans="1:5" x14ac:dyDescent="0.25">
      <c r="A140" s="25" t="s">
        <v>337</v>
      </c>
      <c r="B140" s="23" t="s">
        <v>340</v>
      </c>
      <c r="C140" s="23" t="s">
        <v>338</v>
      </c>
      <c r="D140" s="6"/>
      <c r="E140" s="14"/>
    </row>
    <row r="141" spans="1:5" x14ac:dyDescent="0.25">
      <c r="A141" s="25" t="s">
        <v>337</v>
      </c>
      <c r="B141" s="23" t="s">
        <v>339</v>
      </c>
      <c r="C141" s="23" t="s">
        <v>294</v>
      </c>
      <c r="D141" s="6"/>
      <c r="E141" s="14"/>
    </row>
    <row r="142" spans="1:5" x14ac:dyDescent="0.25">
      <c r="A142" s="25" t="s">
        <v>342</v>
      </c>
      <c r="B142" s="23" t="s">
        <v>325</v>
      </c>
      <c r="C142" s="23" t="s">
        <v>324</v>
      </c>
      <c r="D142" s="6"/>
      <c r="E142" s="14" t="s">
        <v>87</v>
      </c>
    </row>
    <row r="143" spans="1:5" x14ac:dyDescent="0.25">
      <c r="A143" s="25" t="s">
        <v>343</v>
      </c>
      <c r="B143" s="23">
        <v>13454210157</v>
      </c>
      <c r="C143" s="23" t="s">
        <v>344</v>
      </c>
      <c r="D143" s="6"/>
      <c r="E143" s="14" t="s">
        <v>87</v>
      </c>
    </row>
    <row r="144" spans="1:5" x14ac:dyDescent="0.25">
      <c r="A144" s="25" t="s">
        <v>346</v>
      </c>
      <c r="B144" s="23">
        <v>5231661009</v>
      </c>
      <c r="C144" s="23" t="s">
        <v>226</v>
      </c>
      <c r="D144" s="6"/>
      <c r="E144" s="14" t="s">
        <v>87</v>
      </c>
    </row>
    <row r="145" spans="1:5" x14ac:dyDescent="0.25">
      <c r="A145" s="25" t="s">
        <v>346</v>
      </c>
      <c r="B145" s="23" t="s">
        <v>225</v>
      </c>
      <c r="C145" s="23" t="s">
        <v>178</v>
      </c>
      <c r="D145" s="6"/>
      <c r="E145" s="14"/>
    </row>
    <row r="146" spans="1:5" x14ac:dyDescent="0.25">
      <c r="A146" s="25" t="s">
        <v>346</v>
      </c>
      <c r="B146" s="23" t="s">
        <v>134</v>
      </c>
      <c r="C146" s="23" t="s">
        <v>133</v>
      </c>
      <c r="D146" s="6"/>
      <c r="E146" s="14"/>
    </row>
    <row r="147" spans="1:5" x14ac:dyDescent="0.25">
      <c r="A147" s="25" t="s">
        <v>346</v>
      </c>
      <c r="B147" s="23" t="s">
        <v>168</v>
      </c>
      <c r="C147" s="23" t="s">
        <v>332</v>
      </c>
      <c r="D147" s="6"/>
      <c r="E147" s="14"/>
    </row>
    <row r="148" spans="1:5" x14ac:dyDescent="0.25">
      <c r="A148" s="25" t="s">
        <v>346</v>
      </c>
      <c r="B148" s="23" t="s">
        <v>349</v>
      </c>
      <c r="C148" s="23" t="s">
        <v>348</v>
      </c>
      <c r="D148" s="6"/>
      <c r="E148" s="14"/>
    </row>
    <row r="149" spans="1:5" x14ac:dyDescent="0.25">
      <c r="A149" s="25" t="s">
        <v>350</v>
      </c>
      <c r="B149" s="23" t="s">
        <v>120</v>
      </c>
      <c r="C149" s="23" t="s">
        <v>351</v>
      </c>
      <c r="D149" s="6"/>
      <c r="E149" s="14" t="s">
        <v>87</v>
      </c>
    </row>
    <row r="150" spans="1:5" x14ac:dyDescent="0.25">
      <c r="A150" s="25" t="s">
        <v>354</v>
      </c>
      <c r="B150" s="23" t="s">
        <v>356</v>
      </c>
      <c r="C150" s="23" t="s">
        <v>355</v>
      </c>
      <c r="D150" s="6"/>
      <c r="E150" s="14" t="s">
        <v>87</v>
      </c>
    </row>
    <row r="151" spans="1:5" x14ac:dyDescent="0.25">
      <c r="A151" s="25" t="s">
        <v>354</v>
      </c>
      <c r="B151" s="23" t="s">
        <v>358</v>
      </c>
      <c r="C151" s="23" t="s">
        <v>357</v>
      </c>
      <c r="D151" s="6"/>
      <c r="E151" s="14"/>
    </row>
    <row r="152" spans="1:5" x14ac:dyDescent="0.25">
      <c r="A152" s="25" t="s">
        <v>354</v>
      </c>
      <c r="B152" s="23" t="s">
        <v>360</v>
      </c>
      <c r="C152" s="23" t="s">
        <v>359</v>
      </c>
      <c r="D152" s="6"/>
      <c r="E152" s="14"/>
    </row>
    <row r="153" spans="1:5" x14ac:dyDescent="0.25">
      <c r="A153" s="25" t="s">
        <v>354</v>
      </c>
      <c r="B153" s="23" t="s">
        <v>362</v>
      </c>
      <c r="C153" s="23" t="s">
        <v>361</v>
      </c>
      <c r="D153" s="6"/>
      <c r="E153" s="14"/>
    </row>
    <row r="154" spans="1:5" x14ac:dyDescent="0.25">
      <c r="A154" s="25" t="s">
        <v>354</v>
      </c>
      <c r="B154" s="23">
        <v>15440841003</v>
      </c>
      <c r="C154" s="23" t="s">
        <v>363</v>
      </c>
      <c r="D154" s="6"/>
      <c r="E154" s="14"/>
    </row>
    <row r="155" spans="1:5" x14ac:dyDescent="0.25">
      <c r="A155" s="25" t="s">
        <v>354</v>
      </c>
      <c r="B155" s="23" t="s">
        <v>365</v>
      </c>
      <c r="C155" s="23" t="s">
        <v>364</v>
      </c>
      <c r="D155" s="6"/>
      <c r="E155" s="14"/>
    </row>
    <row r="156" spans="1:5" x14ac:dyDescent="0.25">
      <c r="A156" s="25" t="s">
        <v>367</v>
      </c>
      <c r="B156" s="23">
        <v>4738891003</v>
      </c>
      <c r="C156" s="23" t="s">
        <v>368</v>
      </c>
      <c r="D156" s="6"/>
      <c r="E156" s="14" t="s">
        <v>87</v>
      </c>
    </row>
    <row r="157" spans="1:5" x14ac:dyDescent="0.25">
      <c r="A157" s="25" t="s">
        <v>369</v>
      </c>
      <c r="B157" s="23">
        <v>5231661009</v>
      </c>
      <c r="C157" s="23" t="s">
        <v>226</v>
      </c>
      <c r="D157" s="6"/>
      <c r="E157" s="14" t="s">
        <v>87</v>
      </c>
    </row>
    <row r="158" spans="1:5" x14ac:dyDescent="0.25">
      <c r="A158" s="25" t="s">
        <v>369</v>
      </c>
      <c r="B158" s="23" t="s">
        <v>225</v>
      </c>
      <c r="C158" s="23" t="s">
        <v>178</v>
      </c>
      <c r="D158" s="6"/>
      <c r="E158" s="14"/>
    </row>
    <row r="159" spans="1:5" x14ac:dyDescent="0.25">
      <c r="A159" s="25" t="s">
        <v>369</v>
      </c>
      <c r="B159" s="23">
        <v>4431051004</v>
      </c>
      <c r="C159" s="23" t="s">
        <v>138</v>
      </c>
      <c r="D159" s="6"/>
      <c r="E159" s="14"/>
    </row>
    <row r="160" spans="1:5" x14ac:dyDescent="0.25">
      <c r="A160" s="25" t="s">
        <v>371</v>
      </c>
      <c r="B160" s="23">
        <v>4628790968</v>
      </c>
      <c r="C160" s="23" t="s">
        <v>373</v>
      </c>
      <c r="D160" s="6"/>
      <c r="E160" s="14" t="s">
        <v>87</v>
      </c>
    </row>
    <row r="161" spans="1:5" x14ac:dyDescent="0.25">
      <c r="A161" s="25" t="s">
        <v>375</v>
      </c>
      <c r="B161" s="23" t="s">
        <v>168</v>
      </c>
      <c r="C161" s="23" t="s">
        <v>149</v>
      </c>
      <c r="D161" s="6"/>
      <c r="E161" s="14" t="s">
        <v>87</v>
      </c>
    </row>
    <row r="162" spans="1:5" x14ac:dyDescent="0.25">
      <c r="A162" s="25" t="s">
        <v>377</v>
      </c>
      <c r="B162" s="23" t="s">
        <v>379</v>
      </c>
      <c r="C162" s="23" t="s">
        <v>378</v>
      </c>
      <c r="D162" s="6"/>
      <c r="E162" s="14" t="s">
        <v>87</v>
      </c>
    </row>
    <row r="163" spans="1:5" x14ac:dyDescent="0.25">
      <c r="A163" s="25" t="s">
        <v>381</v>
      </c>
      <c r="B163" s="23" t="s">
        <v>212</v>
      </c>
      <c r="C163" s="23" t="s">
        <v>211</v>
      </c>
      <c r="D163" s="6"/>
      <c r="E163" s="14" t="s">
        <v>87</v>
      </c>
    </row>
    <row r="164" spans="1:5" x14ac:dyDescent="0.25">
      <c r="A164" s="25">
        <v>8949480088</v>
      </c>
      <c r="B164" s="23">
        <v>14559061008</v>
      </c>
      <c r="C164" s="23" t="s">
        <v>382</v>
      </c>
      <c r="D164" s="6"/>
      <c r="E164" s="14"/>
    </row>
    <row r="165" spans="1:5" x14ac:dyDescent="0.25">
      <c r="A165" s="25" t="s">
        <v>383</v>
      </c>
      <c r="B165" s="23">
        <v>4991991003</v>
      </c>
      <c r="C165" s="23" t="s">
        <v>33</v>
      </c>
      <c r="D165" s="6"/>
      <c r="E165" s="14" t="s">
        <v>87</v>
      </c>
    </row>
    <row r="166" spans="1:5" x14ac:dyDescent="0.25">
      <c r="A166" s="25" t="s">
        <v>385</v>
      </c>
      <c r="B166" s="23" t="s">
        <v>86</v>
      </c>
      <c r="C166" s="23" t="s">
        <v>84</v>
      </c>
      <c r="D166" s="6"/>
      <c r="E166" s="14"/>
    </row>
    <row r="167" spans="1:5" x14ac:dyDescent="0.25">
      <c r="A167" s="25" t="s">
        <v>387</v>
      </c>
      <c r="B167" s="23" t="s">
        <v>390</v>
      </c>
      <c r="C167" s="23" t="s">
        <v>389</v>
      </c>
      <c r="D167" s="6"/>
      <c r="E167" s="14" t="s">
        <v>25</v>
      </c>
    </row>
    <row r="168" spans="1:5" x14ac:dyDescent="0.25">
      <c r="A168" s="25" t="s">
        <v>391</v>
      </c>
      <c r="B168" s="23" t="s">
        <v>394</v>
      </c>
      <c r="C168" s="23" t="s">
        <v>393</v>
      </c>
      <c r="D168" s="6"/>
      <c r="E168" s="14" t="s">
        <v>87</v>
      </c>
    </row>
    <row r="169" spans="1:5" x14ac:dyDescent="0.25">
      <c r="A169" s="25" t="s">
        <v>395</v>
      </c>
      <c r="B169" s="23">
        <v>4991991003</v>
      </c>
      <c r="C169" s="23" t="s">
        <v>33</v>
      </c>
      <c r="D169" s="6"/>
      <c r="E169" s="14" t="s">
        <v>87</v>
      </c>
    </row>
    <row r="170" spans="1:5" x14ac:dyDescent="0.25">
      <c r="A170" s="23" t="s">
        <v>397</v>
      </c>
      <c r="B170" s="23" t="s">
        <v>403</v>
      </c>
      <c r="C170" s="23" t="s">
        <v>399</v>
      </c>
      <c r="D170" s="6"/>
      <c r="E170" s="14" t="s">
        <v>87</v>
      </c>
    </row>
    <row r="171" spans="1:5" x14ac:dyDescent="0.25">
      <c r="A171" s="25" t="s">
        <v>401</v>
      </c>
      <c r="B171" s="23">
        <v>10257421007</v>
      </c>
      <c r="C171" s="23" t="s">
        <v>402</v>
      </c>
      <c r="D171" s="6"/>
      <c r="E171" s="14" t="s">
        <v>87</v>
      </c>
    </row>
    <row r="172" spans="1:5" x14ac:dyDescent="0.25">
      <c r="A172" s="25" t="s">
        <v>404</v>
      </c>
      <c r="B172" s="23">
        <v>5231661009</v>
      </c>
      <c r="C172" s="23" t="s">
        <v>226</v>
      </c>
      <c r="D172" s="6"/>
      <c r="E172" s="14" t="s">
        <v>87</v>
      </c>
    </row>
    <row r="173" spans="1:5" x14ac:dyDescent="0.25">
      <c r="A173" s="25" t="s">
        <v>404</v>
      </c>
      <c r="B173" s="23">
        <v>2082040680</v>
      </c>
      <c r="C173" s="23" t="s">
        <v>153</v>
      </c>
      <c r="D173" s="6"/>
      <c r="E173" s="14"/>
    </row>
    <row r="174" spans="1:5" x14ac:dyDescent="0.25">
      <c r="A174" s="25" t="s">
        <v>406</v>
      </c>
      <c r="B174" s="23">
        <v>7885730585</v>
      </c>
      <c r="C174" s="23" t="s">
        <v>408</v>
      </c>
      <c r="D174" s="6"/>
      <c r="E174" s="14" t="s">
        <v>87</v>
      </c>
    </row>
    <row r="175" spans="1:5" x14ac:dyDescent="0.25">
      <c r="A175" s="25" t="s">
        <v>409</v>
      </c>
      <c r="B175" s="23">
        <v>1252710403</v>
      </c>
      <c r="C175" s="23" t="s">
        <v>47</v>
      </c>
      <c r="D175" s="6"/>
      <c r="E175" s="14" t="s">
        <v>87</v>
      </c>
    </row>
    <row r="176" spans="1:5" x14ac:dyDescent="0.25">
      <c r="A176" s="25">
        <v>8704609695</v>
      </c>
      <c r="B176" s="23" t="s">
        <v>411</v>
      </c>
      <c r="C176" s="23" t="s">
        <v>28</v>
      </c>
      <c r="D176" s="6"/>
      <c r="E176" s="14" t="s">
        <v>87</v>
      </c>
    </row>
    <row r="177" spans="1:5" x14ac:dyDescent="0.25">
      <c r="A177" s="23" t="s">
        <v>413</v>
      </c>
      <c r="B177" s="23" t="s">
        <v>287</v>
      </c>
      <c r="C177" s="23" t="s">
        <v>286</v>
      </c>
      <c r="D177" s="6"/>
      <c r="E177" s="14" t="s">
        <v>87</v>
      </c>
    </row>
    <row r="178" spans="1:5" x14ac:dyDescent="0.25">
      <c r="A178" s="25" t="s">
        <v>414</v>
      </c>
      <c r="B178" s="23" t="s">
        <v>63</v>
      </c>
      <c r="C178" s="23" t="s">
        <v>62</v>
      </c>
      <c r="D178" s="6"/>
      <c r="E178" s="14" t="s">
        <v>87</v>
      </c>
    </row>
    <row r="179" spans="1:5" x14ac:dyDescent="0.25">
      <c r="A179" s="25" t="str">
        <f>Foglio2!$A$129</f>
        <v>Z8133F60C4</v>
      </c>
      <c r="B179" s="23">
        <f>$B$172</f>
        <v>5231661009</v>
      </c>
      <c r="C179" s="23" t="str">
        <f>$C$172</f>
        <v>R1</v>
      </c>
      <c r="D179" s="6"/>
      <c r="E179" s="14" t="s">
        <v>87</v>
      </c>
    </row>
    <row r="180" spans="1:5" x14ac:dyDescent="0.25">
      <c r="A180" s="23" t="s">
        <v>418</v>
      </c>
      <c r="B180" s="23" t="s">
        <v>325</v>
      </c>
      <c r="C180" s="23" t="s">
        <v>324</v>
      </c>
      <c r="D180" s="6"/>
      <c r="E180" s="14" t="s">
        <v>87</v>
      </c>
    </row>
    <row r="181" spans="1:5" x14ac:dyDescent="0.25">
      <c r="A181" s="23" t="str">
        <f>Foglio2!$A$131</f>
        <v>Z5334327DB</v>
      </c>
      <c r="B181" s="23" t="str">
        <f>$B$166</f>
        <v>OO505590224</v>
      </c>
      <c r="C181" s="23" t="str">
        <f>$C$166</f>
        <v>MIORELLI SERVICE</v>
      </c>
      <c r="D181" s="6"/>
      <c r="E181" s="14" t="s">
        <v>87</v>
      </c>
    </row>
    <row r="182" spans="1:5" x14ac:dyDescent="0.25">
      <c r="A182" s="23" t="s">
        <v>421</v>
      </c>
      <c r="B182" s="23" t="s">
        <v>141</v>
      </c>
      <c r="C182" s="23" t="s">
        <v>140</v>
      </c>
      <c r="D182" s="6"/>
      <c r="E182" s="14" t="s">
        <v>87</v>
      </c>
    </row>
    <row r="183" spans="1:5" x14ac:dyDescent="0.25">
      <c r="A183" s="23" t="s">
        <v>423</v>
      </c>
      <c r="B183" s="23">
        <f>$B$73</f>
        <v>8397890586</v>
      </c>
      <c r="C183" s="23" t="s">
        <v>204</v>
      </c>
      <c r="D183" s="6"/>
      <c r="E183" s="14" t="s">
        <v>87</v>
      </c>
    </row>
    <row r="184" spans="1:5" x14ac:dyDescent="0.25">
      <c r="A184" s="23" t="str">
        <f>$A$183</f>
        <v>Z7C342BB4A</v>
      </c>
      <c r="B184" s="23">
        <f>$B$19</f>
        <v>3351040583</v>
      </c>
      <c r="C184" s="23" t="s">
        <v>76</v>
      </c>
      <c r="D184" s="6"/>
      <c r="E184" s="14"/>
    </row>
    <row r="185" spans="1:5" x14ac:dyDescent="0.25">
      <c r="A185" s="23" t="str">
        <f>$A$183</f>
        <v>Z7C342BB4A</v>
      </c>
      <c r="B185" s="23">
        <v>10741071004</v>
      </c>
      <c r="C185" s="23" t="s">
        <v>424</v>
      </c>
      <c r="D185" s="6"/>
      <c r="E185" s="14"/>
    </row>
    <row r="186" spans="1:5" x14ac:dyDescent="0.25">
      <c r="A186" s="23" t="str">
        <f>Foglio2!$A$134</f>
        <v>Z7B3466C31</v>
      </c>
      <c r="B186" s="23">
        <v>11135661004</v>
      </c>
      <c r="C186" s="23" t="s">
        <v>272</v>
      </c>
      <c r="D186" s="6"/>
      <c r="E186" s="14" t="s">
        <v>87</v>
      </c>
    </row>
    <row r="187" spans="1:5" x14ac:dyDescent="0.25">
      <c r="A187" s="23" t="s">
        <v>428</v>
      </c>
      <c r="B187" s="23" t="s">
        <v>430</v>
      </c>
      <c r="C187" s="23" t="s">
        <v>429</v>
      </c>
      <c r="D187" s="6"/>
      <c r="E187" s="14" t="s">
        <v>87</v>
      </c>
    </row>
    <row r="188" spans="1:5" x14ac:dyDescent="0.25">
      <c r="A188" s="23" t="str">
        <f>Foglio2!$A$136</f>
        <v>Z2434332B8</v>
      </c>
      <c r="B188" s="23">
        <f>$B$42</f>
        <v>4431051004</v>
      </c>
      <c r="C188" s="23" t="s">
        <v>138</v>
      </c>
      <c r="D188" s="6"/>
      <c r="E188" s="14" t="s">
        <v>87</v>
      </c>
    </row>
    <row r="189" spans="1:5" x14ac:dyDescent="0.25">
      <c r="A189" s="23" t="s">
        <v>435</v>
      </c>
      <c r="B189" s="23" t="s">
        <v>438</v>
      </c>
      <c r="C189" s="23" t="s">
        <v>178</v>
      </c>
      <c r="D189" s="6"/>
      <c r="E189" s="14" t="s">
        <v>87</v>
      </c>
    </row>
    <row r="190" spans="1:5" x14ac:dyDescent="0.25">
      <c r="A190" s="23" t="s">
        <v>435</v>
      </c>
      <c r="B190" s="23" t="s">
        <v>436</v>
      </c>
      <c r="C190" s="23" t="s">
        <v>226</v>
      </c>
      <c r="D190" s="6"/>
      <c r="E190" s="14"/>
    </row>
    <row r="191" spans="1:5" x14ac:dyDescent="0.25">
      <c r="A191" s="23" t="s">
        <v>435</v>
      </c>
      <c r="B191" s="23" t="s">
        <v>437</v>
      </c>
      <c r="C191" s="23" t="s">
        <v>293</v>
      </c>
      <c r="D191" s="6"/>
      <c r="E191" s="14"/>
    </row>
    <row r="192" spans="1:5" x14ac:dyDescent="0.25">
      <c r="A192" s="23" t="s">
        <v>435</v>
      </c>
      <c r="B192" s="23" t="s">
        <v>339</v>
      </c>
      <c r="C192" s="23" t="s">
        <v>294</v>
      </c>
      <c r="D192" s="6"/>
      <c r="E192" s="14"/>
    </row>
    <row r="193" spans="1:5" x14ac:dyDescent="0.25">
      <c r="A193" s="23" t="s">
        <v>439</v>
      </c>
      <c r="B193" s="23" t="str">
        <f>$B$36</f>
        <v>FSUFRC77L24H501R</v>
      </c>
      <c r="C193" s="23" t="s">
        <v>351</v>
      </c>
      <c r="D193" s="6"/>
      <c r="E193" s="14" t="s">
        <v>87</v>
      </c>
    </row>
    <row r="194" spans="1:5" x14ac:dyDescent="0.25">
      <c r="A194" s="23" t="s">
        <v>442</v>
      </c>
      <c r="B194" s="23" t="str">
        <f>$B$110</f>
        <v>03188950103</v>
      </c>
      <c r="C194" s="23" t="str">
        <f>$C$110</f>
        <v>Dedagroup Public Services S.r.l</v>
      </c>
      <c r="D194" s="6"/>
      <c r="E194" s="14" t="s">
        <v>87</v>
      </c>
    </row>
    <row r="195" spans="1:5" x14ac:dyDescent="0.25">
      <c r="A195" s="27" t="s">
        <v>444</v>
      </c>
      <c r="B195" s="23" t="str">
        <f>$B$110</f>
        <v>03188950103</v>
      </c>
      <c r="C195" s="23" t="str">
        <f>$C$110</f>
        <v>Dedagroup Public Services S.r.l</v>
      </c>
      <c r="D195" s="6"/>
      <c r="E195" s="14" t="s">
        <v>87</v>
      </c>
    </row>
    <row r="196" spans="1:5" x14ac:dyDescent="0.25">
      <c r="A196" s="23" t="s">
        <v>447</v>
      </c>
      <c r="B196" s="23" t="s">
        <v>56</v>
      </c>
      <c r="C196" s="23" t="s">
        <v>55</v>
      </c>
      <c r="D196" s="6"/>
      <c r="E196" s="14" t="s">
        <v>87</v>
      </c>
    </row>
    <row r="197" spans="1:5" x14ac:dyDescent="0.25">
      <c r="A197" s="23" t="s">
        <v>448</v>
      </c>
      <c r="B197" s="23" t="s">
        <v>449</v>
      </c>
      <c r="C197" s="23" t="s">
        <v>51</v>
      </c>
      <c r="D197" s="6"/>
      <c r="E197" s="14" t="s">
        <v>87</v>
      </c>
    </row>
    <row r="198" spans="1:5" x14ac:dyDescent="0.25">
      <c r="A198" s="23">
        <v>9024749279</v>
      </c>
      <c r="B198" s="23" t="s">
        <v>453</v>
      </c>
      <c r="C198" s="23" t="s">
        <v>452</v>
      </c>
      <c r="D198" s="6"/>
      <c r="E198" s="14" t="s">
        <v>87</v>
      </c>
    </row>
    <row r="199" spans="1:5" x14ac:dyDescent="0.25">
      <c r="A199" s="23" t="s">
        <v>455</v>
      </c>
      <c r="B199" s="23" t="s">
        <v>457</v>
      </c>
      <c r="C199" s="23" t="s">
        <v>456</v>
      </c>
      <c r="D199" s="6"/>
      <c r="E199" s="14" t="s">
        <v>87</v>
      </c>
    </row>
    <row r="200" spans="1:5" x14ac:dyDescent="0.25">
      <c r="A200" s="23" t="s">
        <v>458</v>
      </c>
      <c r="B200" s="23" t="s">
        <v>460</v>
      </c>
      <c r="C200" s="23" t="s">
        <v>459</v>
      </c>
      <c r="D200" s="6"/>
      <c r="E200" s="14" t="s">
        <v>87</v>
      </c>
    </row>
    <row r="201" spans="1:5" x14ac:dyDescent="0.25">
      <c r="A201" s="23" t="s">
        <v>461</v>
      </c>
      <c r="B201" s="23" t="s">
        <v>468</v>
      </c>
      <c r="C201" s="23" t="s">
        <v>463</v>
      </c>
      <c r="D201" s="6"/>
      <c r="E201" s="14" t="s">
        <v>87</v>
      </c>
    </row>
    <row r="202" spans="1:5" x14ac:dyDescent="0.25">
      <c r="A202" s="23" t="s">
        <v>461</v>
      </c>
      <c r="B202" s="23" t="s">
        <v>467</v>
      </c>
      <c r="C202" s="23" t="s">
        <v>293</v>
      </c>
      <c r="D202" s="6"/>
      <c r="E202" s="14"/>
    </row>
    <row r="203" spans="1:5" x14ac:dyDescent="0.25">
      <c r="A203" s="23" t="s">
        <v>461</v>
      </c>
      <c r="B203" s="23" t="s">
        <v>466</v>
      </c>
      <c r="C203" s="23" t="s">
        <v>133</v>
      </c>
      <c r="D203" s="6"/>
      <c r="E203" s="14"/>
    </row>
    <row r="204" spans="1:5" x14ac:dyDescent="0.25">
      <c r="A204" s="23" t="s">
        <v>461</v>
      </c>
      <c r="B204" s="23" t="s">
        <v>464</v>
      </c>
      <c r="C204" s="23" t="s">
        <v>138</v>
      </c>
      <c r="D204" s="6"/>
      <c r="E204" s="14"/>
    </row>
    <row r="205" spans="1:5" x14ac:dyDescent="0.25">
      <c r="A205" s="23" t="s">
        <v>461</v>
      </c>
      <c r="B205" s="23" t="s">
        <v>465</v>
      </c>
      <c r="C205" s="23" t="s">
        <v>226</v>
      </c>
      <c r="D205" s="6"/>
      <c r="E205" s="14"/>
    </row>
    <row r="206" spans="1:5" x14ac:dyDescent="0.25">
      <c r="A206" s="23" t="s">
        <v>469</v>
      </c>
      <c r="B206" s="23" t="s">
        <v>471</v>
      </c>
      <c r="C206" s="23" t="s">
        <v>220</v>
      </c>
      <c r="D206" s="6"/>
      <c r="E206" s="14" t="s">
        <v>87</v>
      </c>
    </row>
    <row r="207" spans="1:5" x14ac:dyDescent="0.25">
      <c r="A207" s="23" t="s">
        <v>472</v>
      </c>
      <c r="B207" s="23" t="s">
        <v>474</v>
      </c>
      <c r="C207" s="23" t="s">
        <v>276</v>
      </c>
      <c r="D207" s="6"/>
      <c r="E207" s="14" t="s">
        <v>87</v>
      </c>
    </row>
    <row r="208" spans="1:5" x14ac:dyDescent="0.25">
      <c r="A208" s="23">
        <v>9017421337</v>
      </c>
      <c r="B208" s="23" t="s">
        <v>466</v>
      </c>
      <c r="C208" s="23" t="s">
        <v>133</v>
      </c>
      <c r="D208" s="6"/>
      <c r="E208" s="14" t="s">
        <v>87</v>
      </c>
    </row>
    <row r="209" spans="1:5" x14ac:dyDescent="0.25">
      <c r="A209" s="23">
        <v>9017421337</v>
      </c>
      <c r="B209" s="23" t="s">
        <v>465</v>
      </c>
      <c r="C209" s="23" t="s">
        <v>226</v>
      </c>
      <c r="D209" s="6"/>
      <c r="E209" s="14"/>
    </row>
    <row r="210" spans="1:5" x14ac:dyDescent="0.25">
      <c r="A210" s="23">
        <v>9017421337</v>
      </c>
      <c r="B210" s="23" t="s">
        <v>168</v>
      </c>
      <c r="C210" s="23" t="s">
        <v>149</v>
      </c>
      <c r="D210" s="6"/>
      <c r="E210" s="14"/>
    </row>
    <row r="211" spans="1:5" x14ac:dyDescent="0.25">
      <c r="A211" s="23" t="s">
        <v>476</v>
      </c>
      <c r="B211" s="23" t="s">
        <v>464</v>
      </c>
      <c r="C211" s="23" t="s">
        <v>138</v>
      </c>
      <c r="D211" s="6"/>
      <c r="E211" s="14" t="s">
        <v>87</v>
      </c>
    </row>
    <row r="212" spans="1:5" x14ac:dyDescent="0.25">
      <c r="A212" s="23" t="str">
        <f>Foglio2!$A$151</f>
        <v>Z6B3497E23</v>
      </c>
      <c r="B212" s="23" t="str">
        <f>$B$181</f>
        <v>OO505590224</v>
      </c>
      <c r="C212" s="23" t="s">
        <v>84</v>
      </c>
      <c r="D212" s="6"/>
      <c r="E212" s="14" t="s">
        <v>87</v>
      </c>
    </row>
    <row r="213" spans="1:5" x14ac:dyDescent="0.25">
      <c r="A213" s="23" t="str">
        <f>Foglio2!$A$152</f>
        <v>9008514CEA</v>
      </c>
      <c r="B213" s="23" t="s">
        <v>487</v>
      </c>
      <c r="C213" s="23" t="s">
        <v>488</v>
      </c>
      <c r="D213" s="6"/>
      <c r="E213" s="14" t="s">
        <v>87</v>
      </c>
    </row>
    <row r="214" spans="1:5" x14ac:dyDescent="0.25">
      <c r="A214" s="23">
        <f>Foglio2!$A$153</f>
        <v>8993926686</v>
      </c>
      <c r="B214" s="23" t="str">
        <f>$B$43</f>
        <v>01503841007</v>
      </c>
      <c r="C214" s="23" t="s">
        <v>140</v>
      </c>
      <c r="D214" s="6"/>
      <c r="E214" s="14" t="s">
        <v>87</v>
      </c>
    </row>
    <row r="215" spans="1:5" x14ac:dyDescent="0.25">
      <c r="A215" s="23"/>
      <c r="B215" s="12"/>
      <c r="C215" s="6"/>
      <c r="D215" s="6"/>
      <c r="E215" s="14"/>
    </row>
    <row r="216" spans="1:5" x14ac:dyDescent="0.25">
      <c r="A216" s="23"/>
      <c r="B216" s="12"/>
      <c r="C216" s="6"/>
      <c r="D216" s="6"/>
      <c r="E216" s="14"/>
    </row>
    <row r="217" spans="1:5" x14ac:dyDescent="0.25">
      <c r="A217" s="23"/>
      <c r="B217" s="12"/>
      <c r="C217" s="6"/>
      <c r="D217" s="6"/>
      <c r="E217" s="14"/>
    </row>
    <row r="218" spans="1:5" x14ac:dyDescent="0.25">
      <c r="A218" s="23"/>
      <c r="B218" s="12"/>
      <c r="C218" s="6"/>
      <c r="D218" s="6"/>
      <c r="E218" s="14"/>
    </row>
    <row r="219" spans="1:5" x14ac:dyDescent="0.25">
      <c r="A219" s="23"/>
      <c r="B219" s="12"/>
      <c r="C219" s="6"/>
      <c r="D219" s="6"/>
      <c r="E219" s="14"/>
    </row>
    <row r="220" spans="1:5" x14ac:dyDescent="0.25">
      <c r="A220" s="23"/>
      <c r="B220" s="12"/>
      <c r="C220" s="6"/>
      <c r="D220" s="6"/>
      <c r="E220" s="14"/>
    </row>
    <row r="221" spans="1:5" x14ac:dyDescent="0.25">
      <c r="A221" s="23"/>
      <c r="B221" s="12"/>
      <c r="C221" s="6"/>
      <c r="D221" s="6"/>
      <c r="E221" s="14"/>
    </row>
    <row r="222" spans="1:5" x14ac:dyDescent="0.25">
      <c r="A222" s="23"/>
      <c r="B222" s="12"/>
      <c r="C222" s="6"/>
      <c r="D222" s="6"/>
      <c r="E222" s="14"/>
    </row>
    <row r="223" spans="1:5" x14ac:dyDescent="0.25">
      <c r="A223" s="23"/>
      <c r="B223" s="12"/>
      <c r="C223" s="6"/>
      <c r="D223" s="6"/>
      <c r="E223" s="14"/>
    </row>
    <row r="224" spans="1:5" x14ac:dyDescent="0.25">
      <c r="A224" s="23"/>
      <c r="B224" s="12"/>
      <c r="C224" s="6"/>
      <c r="D224" s="6"/>
      <c r="E224" s="14"/>
    </row>
    <row r="225" spans="1:5" x14ac:dyDescent="0.25">
      <c r="A225" s="23"/>
      <c r="B225" s="12"/>
      <c r="C225" s="6"/>
      <c r="D225" s="6"/>
      <c r="E225" s="14"/>
    </row>
    <row r="226" spans="1:5" x14ac:dyDescent="0.25">
      <c r="A226" s="23"/>
      <c r="B226" s="12"/>
      <c r="C226" s="6"/>
      <c r="D226" s="6"/>
      <c r="E226" s="14"/>
    </row>
    <row r="227" spans="1:5" x14ac:dyDescent="0.25">
      <c r="A227" s="23"/>
      <c r="B227" s="12"/>
      <c r="C227" s="6"/>
      <c r="D227" s="6"/>
      <c r="E227" s="14"/>
    </row>
    <row r="228" spans="1:5" x14ac:dyDescent="0.25">
      <c r="A228" s="23"/>
      <c r="B228" s="12"/>
      <c r="C228" s="6"/>
      <c r="D228" s="6"/>
      <c r="E228" s="14"/>
    </row>
    <row r="229" spans="1:5" x14ac:dyDescent="0.25">
      <c r="A229" s="23"/>
      <c r="B229" s="12"/>
      <c r="C229" s="6"/>
      <c r="D229" s="6"/>
      <c r="E229" s="14"/>
    </row>
    <row r="230" spans="1:5" x14ac:dyDescent="0.25">
      <c r="A230" s="23"/>
      <c r="B230" s="12"/>
      <c r="C230" s="6"/>
      <c r="D230" s="6"/>
      <c r="E230" s="14"/>
    </row>
    <row r="231" spans="1:5" x14ac:dyDescent="0.25">
      <c r="A231" s="23"/>
      <c r="B231" s="12"/>
      <c r="C231" s="6"/>
      <c r="D231" s="6"/>
      <c r="E231" s="14"/>
    </row>
    <row r="232" spans="1:5" x14ac:dyDescent="0.25">
      <c r="A232" s="23"/>
      <c r="B232" s="12"/>
      <c r="C232" s="6"/>
      <c r="D232" s="6"/>
      <c r="E232" s="14"/>
    </row>
    <row r="233" spans="1:5" x14ac:dyDescent="0.25">
      <c r="A233" s="23"/>
      <c r="B233" s="12"/>
      <c r="C233" s="6"/>
      <c r="D233" s="6"/>
      <c r="E233" s="14"/>
    </row>
    <row r="234" spans="1:5" x14ac:dyDescent="0.25">
      <c r="A234" s="23"/>
      <c r="B234" s="12"/>
      <c r="C234" s="6"/>
      <c r="D234" s="6"/>
      <c r="E234" s="14"/>
    </row>
    <row r="235" spans="1:5" x14ac:dyDescent="0.25">
      <c r="A235" s="23"/>
      <c r="B235" s="12"/>
      <c r="C235" s="6"/>
      <c r="D235" s="6"/>
      <c r="E235" s="14"/>
    </row>
    <row r="236" spans="1:5" x14ac:dyDescent="0.25">
      <c r="A236" s="23"/>
      <c r="B236" s="12"/>
      <c r="C236" s="6"/>
      <c r="D236" s="6"/>
      <c r="E236" s="14"/>
    </row>
    <row r="237" spans="1:5" x14ac:dyDescent="0.25">
      <c r="A237" s="23"/>
      <c r="B237" s="12"/>
      <c r="C237" s="6"/>
      <c r="D237" s="6"/>
      <c r="E237" s="14"/>
    </row>
    <row r="238" spans="1:5" x14ac:dyDescent="0.25">
      <c r="A238" s="23"/>
      <c r="B238" s="12"/>
      <c r="C238" s="6"/>
      <c r="D238" s="6"/>
      <c r="E238" s="14"/>
    </row>
    <row r="239" spans="1:5" x14ac:dyDescent="0.25">
      <c r="A239" s="23"/>
      <c r="B239" s="12"/>
      <c r="C239" s="6"/>
      <c r="D239" s="6"/>
      <c r="E239" s="14"/>
    </row>
    <row r="240" spans="1:5" x14ac:dyDescent="0.25">
      <c r="A240" s="23"/>
      <c r="B240" s="12"/>
      <c r="C240" s="6"/>
      <c r="D240" s="6"/>
      <c r="E240" s="14"/>
    </row>
    <row r="241" spans="1:5" x14ac:dyDescent="0.25">
      <c r="A241" s="23"/>
      <c r="B241" s="12"/>
      <c r="C241" s="6"/>
      <c r="D241" s="6"/>
      <c r="E241" s="14"/>
    </row>
    <row r="242" spans="1:5" x14ac:dyDescent="0.25">
      <c r="A242" s="23"/>
      <c r="B242" s="12"/>
      <c r="C242" s="6"/>
      <c r="D242" s="6"/>
      <c r="E242" s="14"/>
    </row>
    <row r="243" spans="1:5" x14ac:dyDescent="0.25">
      <c r="A243" s="23"/>
      <c r="B243" s="12"/>
      <c r="C243" s="6"/>
      <c r="D243" s="6"/>
      <c r="E243" s="14"/>
    </row>
    <row r="244" spans="1:5" x14ac:dyDescent="0.25">
      <c r="A244" s="23"/>
      <c r="B244" s="12"/>
      <c r="C244" s="6"/>
      <c r="D244" s="6"/>
      <c r="E244" s="14"/>
    </row>
    <row r="245" spans="1:5" x14ac:dyDescent="0.25">
      <c r="A245" s="23"/>
      <c r="B245" s="12"/>
      <c r="C245" s="6"/>
      <c r="D245" s="6"/>
      <c r="E245" s="14"/>
    </row>
    <row r="246" spans="1:5" x14ac:dyDescent="0.25">
      <c r="A246" s="23"/>
      <c r="B246" s="12"/>
      <c r="C246" s="6"/>
      <c r="D246" s="6"/>
      <c r="E246" s="14"/>
    </row>
    <row r="247" spans="1:5" x14ac:dyDescent="0.25">
      <c r="A247" s="23"/>
      <c r="B247" s="12"/>
      <c r="C247" s="6"/>
      <c r="D247" s="6"/>
      <c r="E247" s="14"/>
    </row>
    <row r="248" spans="1:5" x14ac:dyDescent="0.25">
      <c r="A248" s="23"/>
      <c r="B248" s="12"/>
      <c r="C248" s="6"/>
      <c r="D248" s="6"/>
      <c r="E248" s="14"/>
    </row>
    <row r="249" spans="1:5" x14ac:dyDescent="0.25">
      <c r="A249" s="23"/>
      <c r="B249" s="12"/>
      <c r="C249" s="6"/>
      <c r="D249" s="6"/>
      <c r="E249" s="14"/>
    </row>
    <row r="250" spans="1:5" x14ac:dyDescent="0.25">
      <c r="A250" s="23"/>
      <c r="B250" s="12"/>
      <c r="C250" s="6"/>
      <c r="D250" s="6"/>
      <c r="E250" s="14"/>
    </row>
    <row r="251" spans="1:5" x14ac:dyDescent="0.25">
      <c r="A251" s="23"/>
      <c r="B251" s="12"/>
      <c r="C251" s="6"/>
      <c r="D251" s="6"/>
      <c r="E251" s="14"/>
    </row>
    <row r="252" spans="1:5" x14ac:dyDescent="0.25">
      <c r="A252" s="23"/>
      <c r="B252" s="12"/>
      <c r="C252" s="6"/>
      <c r="D252" s="6"/>
      <c r="E252" s="14"/>
    </row>
    <row r="253" spans="1:5" x14ac:dyDescent="0.25">
      <c r="A253" s="23"/>
      <c r="B253" s="12"/>
      <c r="C253" s="6"/>
      <c r="D253" s="6"/>
      <c r="E253" s="14"/>
    </row>
    <row r="254" spans="1:5" x14ac:dyDescent="0.25">
      <c r="A254" s="23"/>
      <c r="B254" s="12"/>
      <c r="C254" s="6"/>
      <c r="D254" s="6"/>
      <c r="E254" s="14"/>
    </row>
    <row r="255" spans="1:5" x14ac:dyDescent="0.25">
      <c r="A255" s="23"/>
      <c r="B255" s="12"/>
      <c r="C255" s="6"/>
      <c r="D255" s="6"/>
      <c r="E255" s="14"/>
    </row>
    <row r="256" spans="1:5" x14ac:dyDescent="0.25">
      <c r="A256" s="23"/>
      <c r="B256" s="12"/>
      <c r="C256" s="6"/>
      <c r="D256" s="6"/>
      <c r="E256" s="14"/>
    </row>
    <row r="257" spans="1:5" x14ac:dyDescent="0.25">
      <c r="A257" s="23"/>
      <c r="B257" s="12"/>
      <c r="C257" s="6"/>
      <c r="D257" s="6"/>
      <c r="E257" s="14"/>
    </row>
    <row r="258" spans="1:5" x14ac:dyDescent="0.25">
      <c r="A258" s="23"/>
      <c r="B258" s="12"/>
      <c r="C258" s="6"/>
      <c r="D258" s="6"/>
      <c r="E258" s="14"/>
    </row>
    <row r="259" spans="1:5" x14ac:dyDescent="0.25">
      <c r="A259" s="23"/>
      <c r="B259" s="12"/>
      <c r="C259" s="6"/>
      <c r="D259" s="6"/>
      <c r="E259" s="14"/>
    </row>
    <row r="260" spans="1:5" x14ac:dyDescent="0.25">
      <c r="A260" s="23"/>
      <c r="B260" s="12"/>
      <c r="C260" s="6"/>
      <c r="D260" s="6"/>
      <c r="E260" s="14"/>
    </row>
    <row r="261" spans="1:5" x14ac:dyDescent="0.25">
      <c r="A261" s="23"/>
      <c r="B261" s="12"/>
      <c r="C261" s="6"/>
      <c r="D261" s="6"/>
      <c r="E261" s="14"/>
    </row>
    <row r="262" spans="1:5" x14ac:dyDescent="0.25">
      <c r="A262" s="23"/>
      <c r="B262" s="12"/>
      <c r="C262" s="6"/>
      <c r="D262" s="6"/>
      <c r="E262" s="14"/>
    </row>
    <row r="263" spans="1:5" x14ac:dyDescent="0.25">
      <c r="A263" s="23"/>
      <c r="B263" s="12"/>
      <c r="C263" s="6"/>
      <c r="D263" s="6"/>
      <c r="E263" s="14"/>
    </row>
    <row r="264" spans="1:5" x14ac:dyDescent="0.25">
      <c r="A264" s="23"/>
      <c r="B264" s="12"/>
      <c r="C264" s="6"/>
      <c r="D264" s="6"/>
      <c r="E264" s="14"/>
    </row>
    <row r="265" spans="1:5" x14ac:dyDescent="0.25">
      <c r="A265" s="23"/>
      <c r="B265" s="12"/>
      <c r="C265" s="6"/>
      <c r="D265" s="6"/>
      <c r="E265" s="14"/>
    </row>
    <row r="266" spans="1:5" x14ac:dyDescent="0.25">
      <c r="A266" s="23"/>
      <c r="B266" s="12"/>
      <c r="C266" s="6"/>
      <c r="D266" s="6"/>
      <c r="E266" s="14"/>
    </row>
    <row r="267" spans="1:5" x14ac:dyDescent="0.25">
      <c r="A267" s="23"/>
      <c r="B267" s="12"/>
      <c r="C267" s="6"/>
      <c r="D267" s="6"/>
      <c r="E267" s="14"/>
    </row>
    <row r="268" spans="1:5" x14ac:dyDescent="0.25">
      <c r="A268" s="23"/>
      <c r="B268" s="12"/>
      <c r="C268" s="6"/>
      <c r="D268" s="6"/>
      <c r="E268" s="14"/>
    </row>
    <row r="269" spans="1:5" x14ac:dyDescent="0.25">
      <c r="A269" s="23"/>
      <c r="B269" s="12"/>
      <c r="C269" s="6"/>
      <c r="D269" s="6"/>
      <c r="E269" s="14"/>
    </row>
    <row r="270" spans="1:5" x14ac:dyDescent="0.25">
      <c r="A270" s="23"/>
      <c r="B270" s="12"/>
      <c r="C270" s="6"/>
      <c r="D270" s="6"/>
      <c r="E270" s="14"/>
    </row>
    <row r="271" spans="1:5" x14ac:dyDescent="0.25">
      <c r="A271" s="23"/>
      <c r="B271" s="12"/>
      <c r="C271" s="6"/>
      <c r="D271" s="6"/>
      <c r="E271" s="14"/>
    </row>
    <row r="272" spans="1:5" x14ac:dyDescent="0.25">
      <c r="A272" s="23"/>
      <c r="B272" s="12"/>
      <c r="C272" s="6"/>
      <c r="D272" s="6"/>
      <c r="E272" s="14"/>
    </row>
    <row r="273" spans="1:5" x14ac:dyDescent="0.25">
      <c r="A273" s="23"/>
      <c r="B273" s="12"/>
      <c r="C273" s="6"/>
      <c r="D273" s="6"/>
      <c r="E273" s="14"/>
    </row>
    <row r="274" spans="1:5" x14ac:dyDescent="0.25">
      <c r="A274" s="23"/>
      <c r="B274" s="12"/>
      <c r="C274" s="6"/>
      <c r="D274" s="6"/>
      <c r="E274" s="14"/>
    </row>
    <row r="275" spans="1:5" x14ac:dyDescent="0.25">
      <c r="A275" s="23"/>
      <c r="B275" s="12"/>
      <c r="C275" s="6"/>
      <c r="D275" s="6"/>
      <c r="E275" s="14"/>
    </row>
    <row r="276" spans="1:5" x14ac:dyDescent="0.25">
      <c r="A276" s="23"/>
      <c r="B276" s="12"/>
      <c r="C276" s="6"/>
      <c r="D276" s="6"/>
      <c r="E276" s="14"/>
    </row>
    <row r="277" spans="1:5" x14ac:dyDescent="0.25">
      <c r="A277" s="23"/>
      <c r="B277" s="12"/>
      <c r="C277" s="6"/>
      <c r="D277" s="6"/>
      <c r="E277" s="14"/>
    </row>
    <row r="278" spans="1:5" x14ac:dyDescent="0.25">
      <c r="A278" s="23"/>
      <c r="B278" s="12"/>
      <c r="C278" s="6"/>
      <c r="D278" s="6"/>
      <c r="E278" s="14"/>
    </row>
    <row r="279" spans="1:5" x14ac:dyDescent="0.25">
      <c r="A279" s="23"/>
      <c r="B279" s="12"/>
      <c r="C279" s="6"/>
      <c r="D279" s="6"/>
      <c r="E279" s="14"/>
    </row>
    <row r="280" spans="1:5" x14ac:dyDescent="0.25">
      <c r="A280" s="23"/>
      <c r="B280" s="12"/>
      <c r="C280" s="6"/>
      <c r="D280" s="6"/>
      <c r="E280" s="14"/>
    </row>
    <row r="281" spans="1:5" x14ac:dyDescent="0.25">
      <c r="A281" s="23"/>
      <c r="B281" s="12"/>
      <c r="C281" s="6"/>
      <c r="D281" s="6"/>
      <c r="E281" s="14"/>
    </row>
    <row r="282" spans="1:5" x14ac:dyDescent="0.25">
      <c r="A282" s="23"/>
      <c r="B282" s="12"/>
      <c r="C282" s="6"/>
      <c r="D282" s="6"/>
      <c r="E282" s="14"/>
    </row>
    <row r="283" spans="1:5" x14ac:dyDescent="0.25">
      <c r="A283" s="23"/>
      <c r="B283" s="12"/>
      <c r="C283" s="6"/>
      <c r="D283" s="6"/>
      <c r="E283" s="14"/>
    </row>
    <row r="284" spans="1:5" x14ac:dyDescent="0.25">
      <c r="A284" s="23"/>
      <c r="B284" s="12"/>
      <c r="C284" s="6"/>
      <c r="D284" s="6"/>
      <c r="E284" s="14"/>
    </row>
    <row r="285" spans="1:5" x14ac:dyDescent="0.25">
      <c r="A285" s="23"/>
      <c r="B285" s="12"/>
      <c r="C285" s="6"/>
      <c r="D285" s="6"/>
      <c r="E285" s="14"/>
    </row>
    <row r="286" spans="1:5" x14ac:dyDescent="0.25">
      <c r="A286" s="23"/>
      <c r="B286" s="12"/>
      <c r="C286" s="6"/>
      <c r="D286" s="6"/>
      <c r="E286" s="14"/>
    </row>
    <row r="287" spans="1:5" x14ac:dyDescent="0.25">
      <c r="A287" s="23"/>
      <c r="B287" s="12"/>
      <c r="C287" s="6"/>
      <c r="D287" s="6"/>
      <c r="E287" s="14"/>
    </row>
    <row r="288" spans="1:5" x14ac:dyDescent="0.25">
      <c r="A288" s="23"/>
      <c r="B288" s="12"/>
      <c r="C288" s="6"/>
      <c r="D288" s="6"/>
      <c r="E288" s="14"/>
    </row>
    <row r="289" spans="1:5" x14ac:dyDescent="0.25">
      <c r="A289" s="23"/>
      <c r="B289" s="12"/>
      <c r="C289" s="6"/>
      <c r="D289" s="6"/>
      <c r="E289" s="14"/>
    </row>
    <row r="290" spans="1:5" x14ac:dyDescent="0.25">
      <c r="A290" s="23"/>
      <c r="B290" s="12"/>
      <c r="C290" s="6"/>
      <c r="D290" s="6"/>
      <c r="E290" s="14"/>
    </row>
    <row r="291" spans="1:5" x14ac:dyDescent="0.25">
      <c r="A291" s="23"/>
      <c r="B291" s="12"/>
      <c r="C291" s="6"/>
      <c r="D291" s="6"/>
      <c r="E291" s="14"/>
    </row>
    <row r="292" spans="1:5" x14ac:dyDescent="0.25">
      <c r="A292" s="23"/>
      <c r="B292" s="12"/>
      <c r="C292" s="6"/>
      <c r="D292" s="6"/>
      <c r="E292" s="14"/>
    </row>
    <row r="293" spans="1:5" x14ac:dyDescent="0.25">
      <c r="A293" s="23"/>
      <c r="B293" s="12"/>
      <c r="C293" s="6"/>
      <c r="D293" s="6"/>
      <c r="E293" s="14"/>
    </row>
    <row r="294" spans="1:5" x14ac:dyDescent="0.25">
      <c r="A294" s="23"/>
      <c r="B294" s="12"/>
      <c r="C294" s="6"/>
      <c r="D294" s="6"/>
      <c r="E294" s="14"/>
    </row>
    <row r="295" spans="1:5" x14ac:dyDescent="0.25">
      <c r="A295" s="23"/>
      <c r="B295" s="12"/>
      <c r="C295" s="6"/>
      <c r="D295" s="6"/>
      <c r="E295" s="14"/>
    </row>
    <row r="296" spans="1:5" x14ac:dyDescent="0.25">
      <c r="A296" s="23"/>
      <c r="B296" s="12"/>
      <c r="C296" s="6"/>
      <c r="D296" s="6"/>
      <c r="E296" s="14"/>
    </row>
    <row r="297" spans="1:5" x14ac:dyDescent="0.25">
      <c r="A297" s="23"/>
      <c r="B297" s="12"/>
      <c r="C297" s="6"/>
      <c r="D297" s="6"/>
      <c r="E297" s="14"/>
    </row>
    <row r="298" spans="1:5" x14ac:dyDescent="0.25">
      <c r="A298" s="23"/>
      <c r="B298" s="12"/>
      <c r="C298" s="6"/>
      <c r="D298" s="6"/>
      <c r="E298" s="14"/>
    </row>
    <row r="299" spans="1:5" x14ac:dyDescent="0.25">
      <c r="A299" s="23"/>
      <c r="B299" s="12"/>
      <c r="C299" s="6"/>
      <c r="D299" s="6"/>
      <c r="E299" s="14"/>
    </row>
    <row r="300" spans="1:5" x14ac:dyDescent="0.25">
      <c r="A300" s="23"/>
      <c r="B300" s="12"/>
      <c r="C300" s="6"/>
      <c r="D300" s="6"/>
      <c r="E300" s="14"/>
    </row>
    <row r="301" spans="1:5" x14ac:dyDescent="0.25">
      <c r="A301" s="23"/>
      <c r="B301" s="12"/>
      <c r="C301" s="6"/>
      <c r="D301" s="6"/>
      <c r="E301" s="14"/>
    </row>
    <row r="302" spans="1:5" x14ac:dyDescent="0.25">
      <c r="A302" s="23"/>
      <c r="B302" s="12"/>
      <c r="C302" s="6"/>
      <c r="D302" s="6"/>
      <c r="E302" s="14"/>
    </row>
    <row r="303" spans="1:5" x14ac:dyDescent="0.25">
      <c r="A303" s="23"/>
      <c r="B303" s="12"/>
      <c r="C303" s="6"/>
      <c r="D303" s="6"/>
      <c r="E303" s="14"/>
    </row>
    <row r="304" spans="1:5" x14ac:dyDescent="0.25">
      <c r="A304" s="23"/>
      <c r="B304" s="12"/>
      <c r="C304" s="6"/>
      <c r="D304" s="6"/>
      <c r="E304" s="14"/>
    </row>
    <row r="305" spans="1:5" x14ac:dyDescent="0.25">
      <c r="A305" s="23"/>
      <c r="B305" s="12"/>
      <c r="C305" s="6"/>
      <c r="D305" s="6"/>
      <c r="E305" s="14"/>
    </row>
    <row r="306" spans="1:5" x14ac:dyDescent="0.25">
      <c r="A306" s="23"/>
      <c r="B306" s="12"/>
      <c r="C306" s="6"/>
      <c r="D306" s="6"/>
      <c r="E306" s="14"/>
    </row>
    <row r="307" spans="1:5" x14ac:dyDescent="0.25">
      <c r="A307" s="23"/>
      <c r="B307" s="12"/>
      <c r="C307" s="6"/>
      <c r="D307" s="6"/>
      <c r="E307" s="14"/>
    </row>
    <row r="308" spans="1:5" x14ac:dyDescent="0.25">
      <c r="A308" s="23"/>
      <c r="B308" s="12"/>
      <c r="C308" s="6"/>
      <c r="D308" s="6"/>
      <c r="E308" s="14"/>
    </row>
    <row r="309" spans="1:5" x14ac:dyDescent="0.25">
      <c r="A309" s="23"/>
      <c r="B309" s="12"/>
      <c r="C309" s="6"/>
      <c r="D309" s="6"/>
      <c r="E309" s="14"/>
    </row>
    <row r="310" spans="1:5" x14ac:dyDescent="0.25">
      <c r="A310" s="23"/>
      <c r="B310" s="12"/>
      <c r="C310" s="6"/>
      <c r="D310" s="6"/>
      <c r="E310" s="14"/>
    </row>
    <row r="311" spans="1:5" x14ac:dyDescent="0.25">
      <c r="A311" s="23"/>
      <c r="B311" s="12"/>
      <c r="C311" s="6"/>
      <c r="D311" s="6"/>
      <c r="E311" s="14"/>
    </row>
    <row r="312" spans="1:5" x14ac:dyDescent="0.25">
      <c r="A312" s="23"/>
      <c r="B312" s="12"/>
      <c r="C312" s="6"/>
      <c r="D312" s="6"/>
      <c r="E312" s="14"/>
    </row>
    <row r="313" spans="1:5" x14ac:dyDescent="0.25">
      <c r="A313" s="23"/>
      <c r="B313" s="12"/>
      <c r="C313" s="6"/>
      <c r="D313" s="6"/>
      <c r="E313" s="14"/>
    </row>
    <row r="314" spans="1:5" x14ac:dyDescent="0.25">
      <c r="A314" s="23"/>
      <c r="B314" s="12"/>
      <c r="C314" s="6"/>
      <c r="D314" s="6"/>
      <c r="E314" s="14"/>
    </row>
    <row r="315" spans="1:5" x14ac:dyDescent="0.25">
      <c r="A315" s="23"/>
      <c r="B315" s="12"/>
      <c r="C315" s="6"/>
      <c r="D315" s="6"/>
      <c r="E315" s="14"/>
    </row>
    <row r="316" spans="1:5" x14ac:dyDescent="0.25">
      <c r="A316" s="23"/>
      <c r="B316" s="12"/>
      <c r="C316" s="6"/>
      <c r="D316" s="6"/>
      <c r="E316" s="14"/>
    </row>
    <row r="317" spans="1:5" x14ac:dyDescent="0.25">
      <c r="A317" s="23"/>
      <c r="B317" s="12"/>
      <c r="C317" s="6"/>
      <c r="D317" s="6"/>
      <c r="E317" s="14"/>
    </row>
    <row r="318" spans="1:5" x14ac:dyDescent="0.25">
      <c r="A318" s="23"/>
      <c r="B318" s="12"/>
      <c r="C318" s="6"/>
      <c r="D318" s="6"/>
      <c r="E318" s="14"/>
    </row>
    <row r="319" spans="1:5" x14ac:dyDescent="0.25">
      <c r="A319" s="23"/>
      <c r="B319" s="12"/>
      <c r="C319" s="6"/>
      <c r="D319" s="6"/>
      <c r="E319" s="14"/>
    </row>
    <row r="320" spans="1:5" x14ac:dyDescent="0.25">
      <c r="A320" s="23"/>
      <c r="B320" s="12"/>
      <c r="C320" s="6"/>
      <c r="D320" s="6"/>
      <c r="E320" s="14"/>
    </row>
    <row r="321" spans="1:5" x14ac:dyDescent="0.25">
      <c r="A321" s="23"/>
      <c r="B321" s="12"/>
      <c r="C321" s="6"/>
      <c r="D321" s="6"/>
      <c r="E321" s="14"/>
    </row>
    <row r="322" spans="1:5" x14ac:dyDescent="0.25">
      <c r="A322" s="23"/>
      <c r="B322" s="12"/>
      <c r="C322" s="6"/>
      <c r="D322" s="6"/>
      <c r="E322" s="14"/>
    </row>
    <row r="323" spans="1:5" x14ac:dyDescent="0.25">
      <c r="A323" s="23"/>
      <c r="B323" s="12"/>
      <c r="C323" s="6"/>
      <c r="D323" s="6"/>
      <c r="E323" s="14"/>
    </row>
    <row r="324" spans="1:5" x14ac:dyDescent="0.25">
      <c r="A324" s="23"/>
      <c r="B324" s="12"/>
      <c r="C324" s="6"/>
      <c r="D324" s="6"/>
      <c r="E324" s="14"/>
    </row>
    <row r="325" spans="1:5" x14ac:dyDescent="0.25">
      <c r="A325" s="23"/>
      <c r="B325" s="12"/>
      <c r="C325" s="6"/>
      <c r="D325" s="6"/>
      <c r="E325" s="14"/>
    </row>
    <row r="326" spans="1:5" x14ac:dyDescent="0.25">
      <c r="A326" s="23"/>
      <c r="B326" s="12"/>
      <c r="C326" s="6"/>
      <c r="D326" s="6"/>
      <c r="E326" s="14"/>
    </row>
    <row r="327" spans="1:5" x14ac:dyDescent="0.25">
      <c r="A327" s="23"/>
      <c r="B327" s="12"/>
      <c r="C327" s="6"/>
      <c r="D327" s="6"/>
      <c r="E327" s="14"/>
    </row>
    <row r="328" spans="1:5" x14ac:dyDescent="0.25">
      <c r="A328" s="23"/>
      <c r="B328" s="12"/>
      <c r="C328" s="6"/>
      <c r="D328" s="6"/>
      <c r="E328" s="14"/>
    </row>
    <row r="329" spans="1:5" x14ac:dyDescent="0.25">
      <c r="A329" s="23"/>
      <c r="B329" s="12"/>
      <c r="C329" s="6"/>
      <c r="D329" s="6"/>
      <c r="E329" s="14"/>
    </row>
    <row r="330" spans="1:5" x14ac:dyDescent="0.25">
      <c r="A330" s="23"/>
      <c r="B330" s="12"/>
      <c r="C330" s="6"/>
      <c r="D330" s="6"/>
      <c r="E330" s="14"/>
    </row>
    <row r="331" spans="1:5" x14ac:dyDescent="0.25">
      <c r="A331" s="23"/>
      <c r="B331" s="12"/>
      <c r="C331" s="6"/>
      <c r="D331" s="6"/>
      <c r="E331" s="14"/>
    </row>
    <row r="332" spans="1:5" x14ac:dyDescent="0.25">
      <c r="A332" s="23"/>
      <c r="B332" s="12"/>
      <c r="C332" s="6"/>
      <c r="D332" s="6"/>
      <c r="E332" s="14"/>
    </row>
    <row r="333" spans="1:5" x14ac:dyDescent="0.25">
      <c r="A333" s="23"/>
      <c r="B333" s="12"/>
      <c r="C333" s="6"/>
      <c r="D333" s="6"/>
      <c r="E333" s="14"/>
    </row>
    <row r="334" spans="1:5" x14ac:dyDescent="0.25">
      <c r="A334" s="23"/>
      <c r="B334" s="12"/>
      <c r="C334" s="6"/>
      <c r="D334" s="6"/>
      <c r="E334" s="14"/>
    </row>
    <row r="335" spans="1:5" x14ac:dyDescent="0.25">
      <c r="A335" s="23"/>
      <c r="B335" s="12"/>
      <c r="C335" s="6"/>
      <c r="D335" s="6"/>
      <c r="E335" s="14"/>
    </row>
    <row r="336" spans="1:5" x14ac:dyDescent="0.25">
      <c r="A336" s="23"/>
      <c r="B336" s="12"/>
      <c r="C336" s="6"/>
      <c r="D336" s="6"/>
      <c r="E336" s="14"/>
    </row>
    <row r="337" spans="1:5" x14ac:dyDescent="0.25">
      <c r="A337" s="23"/>
      <c r="B337" s="12"/>
      <c r="C337" s="6"/>
      <c r="D337" s="6"/>
      <c r="E337" s="14"/>
    </row>
    <row r="338" spans="1:5" x14ac:dyDescent="0.25">
      <c r="A338" s="23"/>
      <c r="B338" s="12"/>
      <c r="C338" s="6"/>
      <c r="D338" s="6"/>
      <c r="E338" s="14"/>
    </row>
    <row r="339" spans="1:5" x14ac:dyDescent="0.25">
      <c r="A339" s="23"/>
      <c r="B339" s="12"/>
      <c r="C339" s="6"/>
      <c r="D339" s="6"/>
      <c r="E339" s="14"/>
    </row>
    <row r="340" spans="1:5" x14ac:dyDescent="0.25">
      <c r="A340" s="23"/>
      <c r="B340" s="12"/>
      <c r="C340" s="6"/>
      <c r="D340" s="6"/>
      <c r="E340" s="14"/>
    </row>
    <row r="341" spans="1:5" x14ac:dyDescent="0.25">
      <c r="A341" s="23"/>
      <c r="B341" s="12"/>
      <c r="C341" s="6"/>
      <c r="D341" s="6"/>
      <c r="E341" s="14"/>
    </row>
    <row r="342" spans="1:5" x14ac:dyDescent="0.25">
      <c r="A342" s="23"/>
      <c r="B342" s="12"/>
      <c r="C342" s="6"/>
      <c r="D342" s="6"/>
      <c r="E342" s="14"/>
    </row>
    <row r="343" spans="1:5" x14ac:dyDescent="0.25">
      <c r="A343" s="23"/>
      <c r="B343" s="12"/>
      <c r="C343" s="6"/>
      <c r="D343" s="6"/>
      <c r="E343" s="14"/>
    </row>
    <row r="344" spans="1:5" x14ac:dyDescent="0.25">
      <c r="A344" s="23"/>
      <c r="B344" s="12"/>
      <c r="C344" s="6"/>
      <c r="D344" s="6"/>
      <c r="E344" s="14"/>
    </row>
    <row r="345" spans="1:5" x14ac:dyDescent="0.25">
      <c r="A345" s="23"/>
      <c r="B345" s="12"/>
      <c r="C345" s="6"/>
      <c r="D345" s="6"/>
      <c r="E345" s="14"/>
    </row>
    <row r="346" spans="1:5" x14ac:dyDescent="0.25">
      <c r="A346" s="23"/>
      <c r="B346" s="12"/>
      <c r="C346" s="6"/>
      <c r="D346" s="6"/>
      <c r="E346" s="14"/>
    </row>
    <row r="347" spans="1:5" x14ac:dyDescent="0.25">
      <c r="A347" s="23"/>
      <c r="B347" s="12"/>
      <c r="C347" s="6"/>
      <c r="D347" s="6"/>
      <c r="E347" s="14"/>
    </row>
    <row r="348" spans="1:5" x14ac:dyDescent="0.25">
      <c r="A348" s="23"/>
      <c r="B348" s="12"/>
      <c r="C348" s="6"/>
      <c r="D348" s="6"/>
      <c r="E348" s="14"/>
    </row>
    <row r="349" spans="1:5" x14ac:dyDescent="0.25">
      <c r="A349" s="23"/>
      <c r="B349" s="12"/>
      <c r="C349" s="6"/>
      <c r="D349" s="6"/>
      <c r="E349" s="14"/>
    </row>
    <row r="350" spans="1:5" x14ac:dyDescent="0.25">
      <c r="A350" s="23"/>
      <c r="B350" s="12"/>
      <c r="C350" s="6"/>
      <c r="D350" s="6"/>
      <c r="E350" s="14"/>
    </row>
    <row r="351" spans="1:5" x14ac:dyDescent="0.25">
      <c r="A351" s="23"/>
      <c r="B351" s="12"/>
      <c r="C351" s="6"/>
      <c r="D351" s="6"/>
      <c r="E351" s="14"/>
    </row>
    <row r="352" spans="1:5" x14ac:dyDescent="0.25">
      <c r="A352" s="23"/>
      <c r="B352" s="12"/>
      <c r="C352" s="6"/>
      <c r="D352" s="6"/>
      <c r="E352" s="14"/>
    </row>
    <row r="353" spans="1:5" x14ac:dyDescent="0.25">
      <c r="A353" s="23"/>
      <c r="B353" s="12"/>
      <c r="C353" s="6"/>
      <c r="D353" s="6"/>
      <c r="E353" s="14"/>
    </row>
    <row r="354" spans="1:5" x14ac:dyDescent="0.25">
      <c r="A354" s="23"/>
      <c r="B354" s="12"/>
      <c r="C354" s="6"/>
      <c r="D354" s="6"/>
      <c r="E354" s="14"/>
    </row>
    <row r="355" spans="1:5" x14ac:dyDescent="0.25">
      <c r="A355" s="23"/>
      <c r="B355" s="12"/>
      <c r="C355" s="6"/>
      <c r="D355" s="6"/>
      <c r="E355" s="14"/>
    </row>
    <row r="356" spans="1:5" x14ac:dyDescent="0.25">
      <c r="A356" s="23"/>
      <c r="B356" s="12"/>
      <c r="C356" s="6"/>
      <c r="D356" s="6"/>
      <c r="E356" s="14"/>
    </row>
    <row r="357" spans="1:5" x14ac:dyDescent="0.25">
      <c r="A357" s="23"/>
      <c r="B357" s="12"/>
      <c r="C357" s="6"/>
      <c r="D357" s="6"/>
      <c r="E357" s="14"/>
    </row>
    <row r="358" spans="1:5" x14ac:dyDescent="0.25">
      <c r="A358" s="23"/>
      <c r="B358" s="12"/>
      <c r="C358" s="6"/>
      <c r="D358" s="6"/>
      <c r="E358" s="14"/>
    </row>
    <row r="359" spans="1:5" x14ac:dyDescent="0.25">
      <c r="A359" s="23"/>
      <c r="B359" s="12"/>
      <c r="C359" s="6"/>
      <c r="D359" s="6"/>
      <c r="E359" s="14"/>
    </row>
    <row r="360" spans="1:5" x14ac:dyDescent="0.25">
      <c r="A360" s="23"/>
      <c r="B360" s="12"/>
      <c r="C360" s="6"/>
      <c r="D360" s="6"/>
      <c r="E360" s="14"/>
    </row>
    <row r="361" spans="1:5" x14ac:dyDescent="0.25">
      <c r="A361" s="23"/>
      <c r="B361" s="12"/>
      <c r="C361" s="6"/>
      <c r="D361" s="6"/>
      <c r="E361" s="14"/>
    </row>
    <row r="362" spans="1:5" x14ac:dyDescent="0.25">
      <c r="A362" s="23"/>
      <c r="B362" s="12"/>
      <c r="C362" s="6"/>
      <c r="D362" s="6"/>
      <c r="E362" s="14"/>
    </row>
    <row r="363" spans="1:5" x14ac:dyDescent="0.25">
      <c r="A363" s="23"/>
      <c r="B363" s="12"/>
      <c r="C363" s="6"/>
      <c r="D363" s="6"/>
      <c r="E363" s="14"/>
    </row>
    <row r="364" spans="1:5" x14ac:dyDescent="0.25">
      <c r="A364" s="23"/>
      <c r="B364" s="12"/>
      <c r="C364" s="6"/>
      <c r="D364" s="6"/>
      <c r="E364" s="14"/>
    </row>
    <row r="365" spans="1:5" x14ac:dyDescent="0.25">
      <c r="A365" s="23"/>
      <c r="B365" s="12"/>
      <c r="C365" s="6"/>
      <c r="D365" s="6"/>
      <c r="E365" s="14"/>
    </row>
    <row r="366" spans="1:5" x14ac:dyDescent="0.25">
      <c r="A366" s="23"/>
      <c r="B366" s="12"/>
      <c r="C366" s="6"/>
      <c r="D366" s="6"/>
      <c r="E366" s="14"/>
    </row>
    <row r="367" spans="1:5" x14ac:dyDescent="0.25">
      <c r="A367" s="23"/>
      <c r="B367" s="12"/>
      <c r="C367" s="6"/>
      <c r="D367" s="6"/>
      <c r="E367" s="14"/>
    </row>
    <row r="368" spans="1:5" x14ac:dyDescent="0.25">
      <c r="A368" s="23"/>
      <c r="B368" s="12"/>
      <c r="C368" s="6"/>
      <c r="D368" s="6"/>
      <c r="E368" s="14"/>
    </row>
    <row r="369" spans="1:5" x14ac:dyDescent="0.25">
      <c r="A369" s="23"/>
      <c r="B369" s="12"/>
      <c r="C369" s="6"/>
      <c r="D369" s="6"/>
      <c r="E369" s="14"/>
    </row>
    <row r="370" spans="1:5" x14ac:dyDescent="0.25">
      <c r="A370" s="23"/>
      <c r="B370" s="12"/>
      <c r="C370" s="6"/>
      <c r="D370" s="6"/>
      <c r="E370" s="14"/>
    </row>
    <row r="371" spans="1:5" x14ac:dyDescent="0.25">
      <c r="A371" s="23"/>
      <c r="B371" s="12"/>
      <c r="C371" s="6"/>
      <c r="D371" s="6"/>
      <c r="E371" s="14"/>
    </row>
    <row r="372" spans="1:5" x14ac:dyDescent="0.25">
      <c r="A372" s="23"/>
      <c r="B372" s="12"/>
      <c r="C372" s="6"/>
      <c r="D372" s="6"/>
      <c r="E372" s="14"/>
    </row>
    <row r="373" spans="1:5" x14ac:dyDescent="0.25">
      <c r="A373" s="23"/>
      <c r="B373" s="12"/>
      <c r="C373" s="6"/>
      <c r="D373" s="6"/>
      <c r="E373" s="14"/>
    </row>
    <row r="374" spans="1:5" x14ac:dyDescent="0.25">
      <c r="A374" s="23"/>
      <c r="B374" s="12"/>
      <c r="C374" s="6"/>
      <c r="D374" s="6"/>
      <c r="E374" s="14"/>
    </row>
    <row r="375" spans="1:5" x14ac:dyDescent="0.25">
      <c r="A375" s="23"/>
      <c r="B375" s="12"/>
      <c r="C375" s="6"/>
      <c r="D375" s="6"/>
      <c r="E375" s="14"/>
    </row>
    <row r="376" spans="1:5" x14ac:dyDescent="0.25">
      <c r="A376" s="23"/>
      <c r="B376" s="12"/>
      <c r="C376" s="6"/>
      <c r="D376" s="6"/>
      <c r="E376" s="14"/>
    </row>
    <row r="377" spans="1:5" x14ac:dyDescent="0.25">
      <c r="A377" s="23"/>
      <c r="B377" s="12"/>
      <c r="C377" s="6"/>
      <c r="D377" s="6"/>
      <c r="E377" s="14"/>
    </row>
    <row r="378" spans="1:5" x14ac:dyDescent="0.25">
      <c r="A378" s="23"/>
      <c r="B378" s="12"/>
      <c r="C378" s="6"/>
      <c r="D378" s="6"/>
      <c r="E378" s="14"/>
    </row>
    <row r="379" spans="1:5" x14ac:dyDescent="0.25">
      <c r="A379" s="23"/>
      <c r="B379" s="12"/>
      <c r="C379" s="6"/>
      <c r="D379" s="6"/>
      <c r="E379" s="14"/>
    </row>
    <row r="380" spans="1:5" x14ac:dyDescent="0.25">
      <c r="A380" s="23"/>
      <c r="B380" s="12"/>
      <c r="C380" s="6"/>
      <c r="D380" s="6"/>
      <c r="E380" s="14"/>
    </row>
    <row r="381" spans="1:5" x14ac:dyDescent="0.25">
      <c r="A381" s="23"/>
      <c r="B381" s="12"/>
      <c r="C381" s="6"/>
      <c r="D381" s="6"/>
      <c r="E381" s="14"/>
    </row>
    <row r="382" spans="1:5" x14ac:dyDescent="0.25">
      <c r="A382" s="23"/>
      <c r="B382" s="12"/>
      <c r="C382" s="6"/>
      <c r="D382" s="6"/>
      <c r="E382" s="14"/>
    </row>
    <row r="383" spans="1:5" x14ac:dyDescent="0.25">
      <c r="A383" s="23"/>
      <c r="B383" s="12"/>
      <c r="C383" s="6"/>
      <c r="D383" s="6"/>
      <c r="E383" s="14"/>
    </row>
    <row r="384" spans="1:5" x14ac:dyDescent="0.25">
      <c r="A384" s="23"/>
      <c r="B384" s="12"/>
      <c r="C384" s="6"/>
      <c r="D384" s="6"/>
      <c r="E384" s="14"/>
    </row>
    <row r="385" spans="1:5" x14ac:dyDescent="0.25">
      <c r="A385" s="23"/>
      <c r="B385" s="12"/>
      <c r="C385" s="6"/>
      <c r="D385" s="6"/>
      <c r="E385" s="14"/>
    </row>
    <row r="386" spans="1:5" x14ac:dyDescent="0.25">
      <c r="A386" s="23"/>
      <c r="B386" s="12"/>
      <c r="C386" s="6"/>
      <c r="D386" s="6"/>
      <c r="E386" s="14"/>
    </row>
    <row r="387" spans="1:5" x14ac:dyDescent="0.25">
      <c r="A387" s="23"/>
      <c r="B387" s="12"/>
      <c r="C387" s="6"/>
      <c r="D387" s="6"/>
      <c r="E387" s="14"/>
    </row>
    <row r="388" spans="1:5" x14ac:dyDescent="0.25">
      <c r="A388" s="23"/>
      <c r="B388" s="12"/>
      <c r="C388" s="6"/>
      <c r="D388" s="6"/>
      <c r="E388" s="14"/>
    </row>
    <row r="389" spans="1:5" x14ac:dyDescent="0.25">
      <c r="A389" s="23"/>
      <c r="B389" s="12"/>
      <c r="C389" s="6"/>
      <c r="D389" s="6"/>
      <c r="E389" s="14"/>
    </row>
    <row r="390" spans="1:5" x14ac:dyDescent="0.25">
      <c r="A390" s="23"/>
      <c r="B390" s="12"/>
      <c r="C390" s="6"/>
      <c r="D390" s="6"/>
      <c r="E390" s="14"/>
    </row>
    <row r="391" spans="1:5" x14ac:dyDescent="0.25">
      <c r="A391" s="23"/>
      <c r="B391" s="12"/>
      <c r="C391" s="6"/>
      <c r="D391" s="6"/>
      <c r="E391" s="14"/>
    </row>
    <row r="392" spans="1:5" x14ac:dyDescent="0.25">
      <c r="A392" s="23"/>
      <c r="B392" s="12"/>
      <c r="C392" s="6"/>
      <c r="D392" s="6"/>
      <c r="E392" s="14"/>
    </row>
    <row r="393" spans="1:5" x14ac:dyDescent="0.25">
      <c r="A393" s="23"/>
      <c r="B393" s="12"/>
      <c r="C393" s="6"/>
      <c r="D393" s="6"/>
      <c r="E393" s="14"/>
    </row>
    <row r="394" spans="1:5" x14ac:dyDescent="0.25">
      <c r="A394" s="23"/>
      <c r="B394" s="12"/>
      <c r="C394" s="6"/>
      <c r="D394" s="6"/>
      <c r="E394" s="14"/>
    </row>
    <row r="395" spans="1:5" x14ac:dyDescent="0.25">
      <c r="A395" s="23"/>
      <c r="B395" s="12"/>
      <c r="C395" s="6"/>
      <c r="D395" s="6"/>
      <c r="E395" s="14"/>
    </row>
    <row r="396" spans="1:5" x14ac:dyDescent="0.25">
      <c r="A396" s="23"/>
      <c r="B396" s="12"/>
      <c r="C396" s="6"/>
      <c r="D396" s="6"/>
      <c r="E396" s="14"/>
    </row>
    <row r="397" spans="1:5" x14ac:dyDescent="0.25">
      <c r="A397" s="23"/>
      <c r="B397" s="12"/>
      <c r="C397" s="6"/>
      <c r="D397" s="6"/>
      <c r="E397" s="14"/>
    </row>
    <row r="398" spans="1:5" x14ac:dyDescent="0.25">
      <c r="A398" s="23"/>
      <c r="B398" s="12"/>
      <c r="C398" s="6"/>
      <c r="D398" s="6"/>
      <c r="E398" s="14"/>
    </row>
    <row r="399" spans="1:5" x14ac:dyDescent="0.25">
      <c r="A399" s="23"/>
      <c r="B399" s="12"/>
      <c r="C399" s="6"/>
      <c r="D399" s="6"/>
      <c r="E399" s="14"/>
    </row>
    <row r="400" spans="1:5" x14ac:dyDescent="0.25">
      <c r="A400" s="23"/>
      <c r="B400" s="12"/>
      <c r="C400" s="6"/>
      <c r="D400" s="6"/>
      <c r="E400" s="14"/>
    </row>
    <row r="401" spans="1:5" x14ac:dyDescent="0.25">
      <c r="A401" s="23"/>
      <c r="B401" s="12"/>
      <c r="C401" s="6"/>
      <c r="D401" s="6"/>
      <c r="E401" s="14"/>
    </row>
    <row r="402" spans="1:5" x14ac:dyDescent="0.25">
      <c r="A402" s="23"/>
      <c r="B402" s="12"/>
      <c r="C402" s="6"/>
      <c r="D402" s="6"/>
      <c r="E402" s="14"/>
    </row>
    <row r="403" spans="1:5" x14ac:dyDescent="0.25">
      <c r="A403" s="23"/>
      <c r="B403" s="12"/>
      <c r="C403" s="6"/>
      <c r="D403" s="6"/>
      <c r="E403" s="14"/>
    </row>
    <row r="404" spans="1:5" x14ac:dyDescent="0.25">
      <c r="A404" s="23"/>
      <c r="B404" s="12"/>
      <c r="C404" s="6"/>
      <c r="D404" s="6"/>
      <c r="E404" s="14"/>
    </row>
    <row r="405" spans="1:5" x14ac:dyDescent="0.25">
      <c r="A405" s="23"/>
      <c r="B405" s="12"/>
      <c r="C405" s="6"/>
      <c r="D405" s="6"/>
      <c r="E405" s="14"/>
    </row>
    <row r="406" spans="1:5" x14ac:dyDescent="0.25">
      <c r="A406" s="23"/>
      <c r="B406" s="12"/>
      <c r="C406" s="6"/>
      <c r="D406" s="6"/>
      <c r="E406" s="14"/>
    </row>
    <row r="407" spans="1:5" x14ac:dyDescent="0.25">
      <c r="A407" s="23"/>
      <c r="B407" s="12"/>
      <c r="C407" s="6"/>
      <c r="D407" s="6"/>
      <c r="E407" s="14"/>
    </row>
    <row r="408" spans="1:5" x14ac:dyDescent="0.25">
      <c r="A408" s="23"/>
      <c r="B408" s="12"/>
      <c r="C408" s="6"/>
      <c r="D408" s="6"/>
      <c r="E408" s="14"/>
    </row>
    <row r="409" spans="1:5" x14ac:dyDescent="0.25">
      <c r="A409" s="23"/>
      <c r="B409" s="12"/>
      <c r="C409" s="6"/>
      <c r="D409" s="6"/>
      <c r="E409" s="14"/>
    </row>
    <row r="410" spans="1:5" x14ac:dyDescent="0.25">
      <c r="A410" s="23"/>
      <c r="B410" s="12"/>
      <c r="C410" s="6"/>
      <c r="D410" s="6"/>
      <c r="E410" s="14"/>
    </row>
    <row r="411" spans="1:5" x14ac:dyDescent="0.25">
      <c r="A411" s="23"/>
      <c r="B411" s="12"/>
      <c r="C411" s="6"/>
      <c r="D411" s="6"/>
      <c r="E411" s="14"/>
    </row>
    <row r="412" spans="1:5" x14ac:dyDescent="0.25">
      <c r="A412" s="23"/>
      <c r="B412" s="12"/>
      <c r="C412" s="6"/>
      <c r="D412" s="6"/>
      <c r="E412" s="14"/>
    </row>
    <row r="413" spans="1:5" x14ac:dyDescent="0.25">
      <c r="A413" s="23"/>
      <c r="B413" s="12"/>
      <c r="C413" s="6"/>
      <c r="D413" s="6"/>
      <c r="E413" s="14"/>
    </row>
    <row r="414" spans="1:5" x14ac:dyDescent="0.25">
      <c r="A414" s="23"/>
      <c r="B414" s="12"/>
      <c r="C414" s="6"/>
      <c r="D414" s="6"/>
      <c r="E414" s="14"/>
    </row>
    <row r="415" spans="1:5" x14ac:dyDescent="0.25">
      <c r="A415" s="23"/>
      <c r="B415" s="12"/>
      <c r="C415" s="6"/>
      <c r="D415" s="6"/>
      <c r="E415" s="14"/>
    </row>
    <row r="416" spans="1:5" x14ac:dyDescent="0.25">
      <c r="A416" s="23"/>
      <c r="B416" s="12"/>
      <c r="C416" s="6"/>
      <c r="D416" s="6"/>
      <c r="E416" s="14"/>
    </row>
    <row r="417" spans="1:5" x14ac:dyDescent="0.25">
      <c r="A417" s="23"/>
      <c r="B417" s="12"/>
      <c r="C417" s="6"/>
      <c r="D417" s="6"/>
      <c r="E417" s="14"/>
    </row>
    <row r="418" spans="1:5" x14ac:dyDescent="0.25">
      <c r="A418" s="23"/>
      <c r="B418" s="12"/>
      <c r="C418" s="6"/>
      <c r="D418" s="6"/>
      <c r="E418" s="14"/>
    </row>
    <row r="419" spans="1:5" x14ac:dyDescent="0.25">
      <c r="A419" s="23"/>
      <c r="B419" s="12"/>
      <c r="C419" s="6"/>
      <c r="D419" s="6"/>
      <c r="E419" s="14"/>
    </row>
    <row r="420" spans="1:5" x14ac:dyDescent="0.25">
      <c r="A420" s="23"/>
      <c r="B420" s="12"/>
      <c r="C420" s="6"/>
      <c r="D420" s="6"/>
      <c r="E420" s="14"/>
    </row>
    <row r="421" spans="1:5" x14ac:dyDescent="0.25">
      <c r="A421" s="23"/>
      <c r="B421" s="12"/>
      <c r="C421" s="6"/>
      <c r="D421" s="6"/>
      <c r="E421" s="14"/>
    </row>
    <row r="422" spans="1:5" x14ac:dyDescent="0.25">
      <c r="A422" s="23"/>
      <c r="B422" s="12"/>
      <c r="C422" s="6"/>
      <c r="D422" s="6"/>
      <c r="E422" s="14"/>
    </row>
    <row r="423" spans="1:5" x14ac:dyDescent="0.25">
      <c r="A423" s="23"/>
      <c r="B423" s="12"/>
      <c r="C423" s="6"/>
      <c r="D423" s="6"/>
      <c r="E423" s="14"/>
    </row>
    <row r="424" spans="1:5" x14ac:dyDescent="0.25">
      <c r="A424" s="23"/>
      <c r="B424" s="12"/>
      <c r="C424" s="6"/>
      <c r="D424" s="6"/>
      <c r="E424" s="14"/>
    </row>
    <row r="425" spans="1:5" x14ac:dyDescent="0.25">
      <c r="A425" s="23"/>
      <c r="B425" s="12"/>
      <c r="C425" s="6"/>
      <c r="D425" s="6"/>
      <c r="E425" s="14"/>
    </row>
    <row r="426" spans="1:5" x14ac:dyDescent="0.25">
      <c r="A426" s="23"/>
      <c r="B426" s="12"/>
      <c r="C426" s="6"/>
      <c r="D426" s="6"/>
      <c r="E426" s="14"/>
    </row>
    <row r="427" spans="1:5" x14ac:dyDescent="0.25">
      <c r="A427" s="23"/>
      <c r="B427" s="12"/>
      <c r="C427" s="6"/>
      <c r="D427" s="6"/>
      <c r="E427" s="14"/>
    </row>
    <row r="428" spans="1:5" x14ac:dyDescent="0.25">
      <c r="A428" s="23"/>
      <c r="B428" s="12"/>
      <c r="C428" s="6"/>
      <c r="D428" s="6"/>
      <c r="E428" s="14"/>
    </row>
    <row r="429" spans="1:5" x14ac:dyDescent="0.25">
      <c r="A429" s="23"/>
      <c r="B429" s="12"/>
      <c r="C429" s="6"/>
      <c r="D429" s="6"/>
      <c r="E429" s="14"/>
    </row>
    <row r="430" spans="1:5" x14ac:dyDescent="0.25">
      <c r="A430" s="23"/>
      <c r="B430" s="12"/>
      <c r="C430" s="6"/>
      <c r="D430" s="6"/>
      <c r="E430" s="14"/>
    </row>
    <row r="431" spans="1:5" x14ac:dyDescent="0.25">
      <c r="A431" s="23"/>
      <c r="B431" s="12"/>
      <c r="C431" s="6"/>
      <c r="D431" s="6"/>
      <c r="E431" s="14"/>
    </row>
    <row r="432" spans="1:5" x14ac:dyDescent="0.25">
      <c r="A432" s="23"/>
      <c r="B432" s="12"/>
      <c r="C432" s="6"/>
      <c r="D432" s="6"/>
      <c r="E432" s="14"/>
    </row>
    <row r="433" spans="1:5" x14ac:dyDescent="0.25">
      <c r="A433" s="23"/>
      <c r="B433" s="12"/>
      <c r="C433" s="6"/>
      <c r="D433" s="6"/>
      <c r="E433" s="14"/>
    </row>
    <row r="434" spans="1:5" x14ac:dyDescent="0.25">
      <c r="A434" s="23"/>
      <c r="B434" s="12"/>
      <c r="C434" s="6"/>
      <c r="D434" s="6"/>
      <c r="E434" s="14"/>
    </row>
    <row r="435" spans="1:5" x14ac:dyDescent="0.25">
      <c r="A435" s="23"/>
      <c r="B435" s="12"/>
      <c r="C435" s="6"/>
      <c r="D435" s="6"/>
      <c r="E435" s="14"/>
    </row>
    <row r="436" spans="1:5" x14ac:dyDescent="0.25">
      <c r="A436" s="23"/>
      <c r="B436" s="12"/>
      <c r="C436" s="6"/>
      <c r="D436" s="6"/>
      <c r="E436" s="14"/>
    </row>
    <row r="437" spans="1:5" x14ac:dyDescent="0.25">
      <c r="A437" s="23"/>
      <c r="B437" s="12"/>
      <c r="C437" s="6"/>
      <c r="D437" s="6"/>
      <c r="E437" s="14"/>
    </row>
    <row r="438" spans="1:5" x14ac:dyDescent="0.25">
      <c r="A438" s="23"/>
      <c r="B438" s="12"/>
      <c r="C438" s="6"/>
      <c r="D438" s="6"/>
      <c r="E438" s="14"/>
    </row>
    <row r="439" spans="1:5" x14ac:dyDescent="0.25">
      <c r="A439" s="23"/>
      <c r="B439" s="12"/>
      <c r="C439" s="6"/>
      <c r="D439" s="6"/>
      <c r="E439" s="14"/>
    </row>
    <row r="440" spans="1:5" x14ac:dyDescent="0.25">
      <c r="A440" s="23"/>
      <c r="B440" s="12"/>
      <c r="C440" s="6"/>
      <c r="D440" s="6"/>
      <c r="E440" s="14"/>
    </row>
    <row r="441" spans="1:5" x14ac:dyDescent="0.25">
      <c r="A441" s="23"/>
      <c r="B441" s="12"/>
      <c r="C441" s="6"/>
      <c r="D441" s="6"/>
      <c r="E441" s="14"/>
    </row>
    <row r="442" spans="1:5" x14ac:dyDescent="0.25">
      <c r="A442" s="23"/>
      <c r="B442" s="12"/>
      <c r="C442" s="6"/>
      <c r="D442" s="6"/>
      <c r="E442" s="14"/>
    </row>
    <row r="443" spans="1:5" x14ac:dyDescent="0.25">
      <c r="A443" s="23"/>
      <c r="B443" s="12"/>
      <c r="C443" s="6"/>
      <c r="D443" s="6"/>
      <c r="E443" s="14"/>
    </row>
    <row r="444" spans="1:5" x14ac:dyDescent="0.25">
      <c r="A444" s="23"/>
      <c r="B444" s="12"/>
      <c r="C444" s="6"/>
      <c r="D444" s="6"/>
      <c r="E444" s="14"/>
    </row>
    <row r="445" spans="1:5" x14ac:dyDescent="0.25">
      <c r="A445" s="23"/>
      <c r="B445" s="12"/>
      <c r="C445" s="6"/>
      <c r="D445" s="6"/>
      <c r="E445" s="14"/>
    </row>
    <row r="446" spans="1:5" x14ac:dyDescent="0.25">
      <c r="A446" s="23"/>
      <c r="B446" s="12"/>
      <c r="C446" s="6"/>
      <c r="D446" s="6"/>
      <c r="E446" s="14"/>
    </row>
    <row r="447" spans="1:5" x14ac:dyDescent="0.25">
      <c r="A447" s="23"/>
      <c r="B447" s="12"/>
      <c r="C447" s="6"/>
      <c r="D447" s="6"/>
      <c r="E447" s="14"/>
    </row>
    <row r="448" spans="1:5" x14ac:dyDescent="0.25">
      <c r="A448" s="23"/>
      <c r="B448" s="12"/>
      <c r="C448" s="6"/>
      <c r="D448" s="6"/>
      <c r="E448" s="14"/>
    </row>
    <row r="449" spans="1:5" x14ac:dyDescent="0.25">
      <c r="A449" s="23"/>
      <c r="B449" s="12"/>
      <c r="C449" s="6"/>
      <c r="D449" s="6"/>
      <c r="E449" s="14"/>
    </row>
    <row r="450" spans="1:5" x14ac:dyDescent="0.25">
      <c r="A450" s="23"/>
      <c r="B450" s="12"/>
      <c r="C450" s="6"/>
      <c r="D450" s="6"/>
      <c r="E450" s="14"/>
    </row>
    <row r="451" spans="1:5" x14ac:dyDescent="0.25">
      <c r="A451" s="23"/>
      <c r="B451" s="12"/>
      <c r="C451" s="6"/>
      <c r="D451" s="6"/>
      <c r="E451" s="14"/>
    </row>
    <row r="452" spans="1:5" x14ac:dyDescent="0.25">
      <c r="A452" s="23"/>
      <c r="B452" s="12"/>
      <c r="C452" s="6"/>
      <c r="D452" s="6"/>
      <c r="E452" s="14"/>
    </row>
    <row r="453" spans="1:5" x14ac:dyDescent="0.25">
      <c r="A453" s="23"/>
      <c r="B453" s="12"/>
      <c r="C453" s="6"/>
      <c r="D453" s="6"/>
      <c r="E453" s="14"/>
    </row>
    <row r="454" spans="1:5" x14ac:dyDescent="0.25">
      <c r="A454" s="23"/>
      <c r="B454" s="12"/>
      <c r="C454" s="6"/>
      <c r="D454" s="6"/>
      <c r="E454" s="14"/>
    </row>
    <row r="455" spans="1:5" x14ac:dyDescent="0.25">
      <c r="A455" s="23"/>
      <c r="B455" s="12"/>
      <c r="C455" s="6"/>
      <c r="D455" s="6"/>
      <c r="E455" s="14"/>
    </row>
    <row r="456" spans="1:5" x14ac:dyDescent="0.25">
      <c r="A456" s="23"/>
      <c r="B456" s="12"/>
      <c r="C456" s="6"/>
      <c r="D456" s="6"/>
      <c r="E456" s="14"/>
    </row>
    <row r="457" spans="1:5" x14ac:dyDescent="0.25">
      <c r="A457" s="23"/>
      <c r="B457" s="12"/>
      <c r="C457" s="6"/>
      <c r="D457" s="6"/>
      <c r="E457" s="14"/>
    </row>
    <row r="458" spans="1:5" x14ac:dyDescent="0.25">
      <c r="A458" s="23"/>
      <c r="B458" s="12"/>
      <c r="C458" s="6"/>
      <c r="D458" s="6"/>
      <c r="E458" s="14"/>
    </row>
    <row r="459" spans="1:5" x14ac:dyDescent="0.25">
      <c r="A459" s="23"/>
      <c r="B459" s="12"/>
      <c r="C459" s="6"/>
      <c r="D459" s="6"/>
      <c r="E459" s="14"/>
    </row>
    <row r="460" spans="1:5" x14ac:dyDescent="0.25">
      <c r="A460" s="23"/>
      <c r="B460" s="12"/>
      <c r="C460" s="6"/>
      <c r="D460" s="6"/>
      <c r="E460" s="14"/>
    </row>
    <row r="461" spans="1:5" x14ac:dyDescent="0.25">
      <c r="A461" s="23"/>
      <c r="B461" s="12"/>
      <c r="C461" s="6"/>
      <c r="D461" s="6"/>
      <c r="E461" s="14"/>
    </row>
    <row r="462" spans="1:5" x14ac:dyDescent="0.25">
      <c r="A462" s="23"/>
      <c r="B462" s="12"/>
      <c r="C462" s="6"/>
      <c r="D462" s="6"/>
      <c r="E462" s="14"/>
    </row>
    <row r="463" spans="1:5" x14ac:dyDescent="0.25">
      <c r="A463" s="23"/>
      <c r="B463" s="12"/>
      <c r="C463" s="6"/>
      <c r="D463" s="6"/>
      <c r="E463" s="14"/>
    </row>
    <row r="464" spans="1:5" x14ac:dyDescent="0.25">
      <c r="A464" s="23"/>
      <c r="B464" s="12"/>
      <c r="C464" s="6"/>
      <c r="D464" s="6"/>
      <c r="E464" s="14"/>
    </row>
    <row r="465" spans="1:5" x14ac:dyDescent="0.25">
      <c r="A465" s="23"/>
      <c r="B465" s="12"/>
      <c r="C465" s="6"/>
      <c r="D465" s="6"/>
      <c r="E465" s="14"/>
    </row>
    <row r="466" spans="1:5" x14ac:dyDescent="0.25">
      <c r="A466" s="23"/>
      <c r="B466" s="12"/>
      <c r="C466" s="6"/>
      <c r="D466" s="6"/>
      <c r="E466" s="14"/>
    </row>
    <row r="467" spans="1:5" x14ac:dyDescent="0.25">
      <c r="A467" s="23"/>
      <c r="B467" s="12"/>
      <c r="C467" s="6"/>
      <c r="D467" s="6"/>
      <c r="E467" s="14"/>
    </row>
    <row r="468" spans="1:5" x14ac:dyDescent="0.25">
      <c r="A468" s="23"/>
      <c r="B468" s="12"/>
      <c r="C468" s="6"/>
      <c r="D468" s="6"/>
      <c r="E468" s="14"/>
    </row>
    <row r="469" spans="1:5" x14ac:dyDescent="0.25">
      <c r="A469" s="23"/>
      <c r="B469" s="12"/>
      <c r="C469" s="6"/>
      <c r="D469" s="6"/>
      <c r="E469" s="14"/>
    </row>
    <row r="470" spans="1:5" x14ac:dyDescent="0.25">
      <c r="A470" s="23"/>
      <c r="B470" s="12"/>
      <c r="C470" s="6"/>
      <c r="D470" s="6"/>
      <c r="E470" s="14"/>
    </row>
    <row r="471" spans="1:5" x14ac:dyDescent="0.25">
      <c r="A471" s="23"/>
      <c r="B471" s="12"/>
      <c r="C471" s="6"/>
      <c r="D471" s="6"/>
      <c r="E471" s="14"/>
    </row>
    <row r="472" spans="1:5" x14ac:dyDescent="0.25">
      <c r="A472" s="23"/>
      <c r="B472" s="12"/>
      <c r="C472" s="6"/>
      <c r="D472" s="6"/>
      <c r="E472" s="14"/>
    </row>
    <row r="473" spans="1:5" x14ac:dyDescent="0.25">
      <c r="A473" s="23"/>
      <c r="B473" s="12"/>
      <c r="C473" s="6"/>
      <c r="D473" s="6"/>
      <c r="E473" s="14"/>
    </row>
    <row r="474" spans="1:5" x14ac:dyDescent="0.25">
      <c r="A474" s="23"/>
      <c r="B474" s="12"/>
      <c r="C474" s="6"/>
      <c r="D474" s="6"/>
      <c r="E474" s="14"/>
    </row>
    <row r="475" spans="1:5" x14ac:dyDescent="0.25">
      <c r="A475" s="23"/>
      <c r="B475" s="12"/>
      <c r="C475" s="6"/>
      <c r="D475" s="6"/>
      <c r="E475" s="14"/>
    </row>
    <row r="476" spans="1:5" x14ac:dyDescent="0.25">
      <c r="A476" s="23"/>
      <c r="B476" s="12"/>
      <c r="C476" s="6"/>
      <c r="D476" s="6"/>
      <c r="E476" s="14"/>
    </row>
    <row r="477" spans="1:5" x14ac:dyDescent="0.25">
      <c r="A477" s="17"/>
      <c r="B477" s="12"/>
      <c r="C477" s="6"/>
      <c r="D477" s="6"/>
      <c r="E477" s="14"/>
    </row>
    <row r="478" spans="1:5" x14ac:dyDescent="0.25">
      <c r="A478" s="17"/>
      <c r="B478" s="12"/>
      <c r="C478" s="6"/>
      <c r="D478" s="6"/>
      <c r="E478" s="14"/>
    </row>
    <row r="479" spans="1:5" x14ac:dyDescent="0.25">
      <c r="A479" s="17"/>
      <c r="B479" s="12"/>
      <c r="C479" s="6"/>
      <c r="D479" s="6"/>
      <c r="E479" s="14"/>
    </row>
    <row r="480" spans="1:5" x14ac:dyDescent="0.25">
      <c r="A480" s="17"/>
      <c r="B480" s="12"/>
      <c r="C480" s="6"/>
      <c r="D480" s="6"/>
      <c r="E480" s="14"/>
    </row>
    <row r="481" spans="1:5" x14ac:dyDescent="0.25">
      <c r="A481" s="17"/>
      <c r="B481" s="12"/>
      <c r="C481" s="6"/>
      <c r="D481" s="6"/>
      <c r="E481" s="14"/>
    </row>
    <row r="482" spans="1:5" x14ac:dyDescent="0.25">
      <c r="A482" s="17"/>
      <c r="B482" s="12"/>
      <c r="C482" s="6"/>
      <c r="D482" s="6"/>
      <c r="E482" s="14"/>
    </row>
    <row r="483" spans="1:5" x14ac:dyDescent="0.25">
      <c r="A483" s="17"/>
      <c r="B483" s="12"/>
      <c r="C483" s="6"/>
      <c r="D483" s="6"/>
      <c r="E483" s="14"/>
    </row>
    <row r="484" spans="1:5" x14ac:dyDescent="0.25">
      <c r="A484" s="17"/>
      <c r="B484" s="12"/>
      <c r="C484" s="6"/>
      <c r="D484" s="6"/>
      <c r="E484" s="14"/>
    </row>
    <row r="485" spans="1:5" x14ac:dyDescent="0.25">
      <c r="A485" s="17"/>
      <c r="B485" s="12"/>
      <c r="C485" s="6"/>
      <c r="D485" s="6"/>
      <c r="E485" s="14"/>
    </row>
    <row r="486" spans="1:5" x14ac:dyDescent="0.25">
      <c r="A486" s="17"/>
      <c r="B486" s="12"/>
      <c r="C486" s="6"/>
      <c r="D486" s="6"/>
      <c r="E486" s="14"/>
    </row>
    <row r="487" spans="1:5" x14ac:dyDescent="0.25">
      <c r="A487" s="17"/>
      <c r="B487" s="12"/>
      <c r="C487" s="6"/>
      <c r="D487" s="6"/>
      <c r="E487" s="14"/>
    </row>
    <row r="488" spans="1:5" x14ac:dyDescent="0.25">
      <c r="A488" s="17"/>
      <c r="B488" s="12"/>
      <c r="C488" s="6"/>
      <c r="D488" s="6"/>
      <c r="E488" s="14"/>
    </row>
    <row r="489" spans="1:5" x14ac:dyDescent="0.25">
      <c r="A489" s="17"/>
      <c r="B489" s="12"/>
      <c r="C489" s="6"/>
      <c r="D489" s="6"/>
      <c r="E489" s="14"/>
    </row>
    <row r="490" spans="1:5" x14ac:dyDescent="0.25">
      <c r="A490" s="17"/>
      <c r="B490" s="12"/>
      <c r="C490" s="6"/>
      <c r="D490" s="6"/>
      <c r="E490" s="14"/>
    </row>
    <row r="491" spans="1:5" x14ac:dyDescent="0.25">
      <c r="A491" s="17"/>
      <c r="B491" s="12"/>
      <c r="C491" s="6"/>
      <c r="D491" s="6"/>
      <c r="E491" s="14"/>
    </row>
    <row r="492" spans="1:5" x14ac:dyDescent="0.25">
      <c r="A492" s="17"/>
      <c r="B492" s="12"/>
      <c r="C492" s="6"/>
      <c r="D492" s="6"/>
      <c r="E492" s="14"/>
    </row>
    <row r="493" spans="1:5" x14ac:dyDescent="0.25">
      <c r="A493" s="17"/>
      <c r="B493" s="12"/>
      <c r="C493" s="6"/>
      <c r="D493" s="6"/>
      <c r="E493" s="14"/>
    </row>
    <row r="494" spans="1:5" x14ac:dyDescent="0.25">
      <c r="A494" s="17"/>
      <c r="B494" s="12"/>
      <c r="C494" s="6"/>
      <c r="D494" s="6"/>
      <c r="E494" s="14"/>
    </row>
    <row r="495" spans="1:5" x14ac:dyDescent="0.25">
      <c r="A495" s="17"/>
      <c r="B495" s="12"/>
      <c r="C495" s="6"/>
      <c r="D495" s="6"/>
      <c r="E495" s="14"/>
    </row>
    <row r="496" spans="1:5" x14ac:dyDescent="0.25">
      <c r="A496" s="17"/>
      <c r="B496" s="12"/>
      <c r="C496" s="6"/>
      <c r="D496" s="6"/>
      <c r="E496" s="14"/>
    </row>
    <row r="497" spans="1:5" x14ac:dyDescent="0.25">
      <c r="A497" s="17"/>
      <c r="B497" s="12"/>
      <c r="C497" s="6"/>
      <c r="D497" s="6"/>
      <c r="E497" s="14"/>
    </row>
    <row r="498" spans="1:5" x14ac:dyDescent="0.25">
      <c r="A498" s="17"/>
      <c r="B498" s="12"/>
      <c r="C498" s="6"/>
      <c r="D498" s="6"/>
      <c r="E498" s="14"/>
    </row>
    <row r="499" spans="1:5" x14ac:dyDescent="0.25">
      <c r="A499" s="17"/>
      <c r="B499" s="12"/>
      <c r="C499" s="6"/>
      <c r="D499" s="6"/>
      <c r="E499" s="14"/>
    </row>
    <row r="500" spans="1:5" x14ac:dyDescent="0.25">
      <c r="A500" s="17"/>
      <c r="B500" s="12"/>
      <c r="C500" s="6"/>
      <c r="D500" s="6"/>
      <c r="E500" s="14"/>
    </row>
    <row r="501" spans="1:5" x14ac:dyDescent="0.25">
      <c r="A501" s="17"/>
      <c r="B501" s="12"/>
      <c r="C501" s="6"/>
      <c r="D501" s="6"/>
      <c r="E501" s="14"/>
    </row>
    <row r="502" spans="1:5" x14ac:dyDescent="0.25">
      <c r="A502" s="17"/>
      <c r="B502" s="12"/>
      <c r="C502" s="6"/>
      <c r="D502" s="6"/>
      <c r="E502" s="14"/>
    </row>
    <row r="503" spans="1:5" x14ac:dyDescent="0.25">
      <c r="A503" s="17"/>
      <c r="B503" s="12"/>
      <c r="C503" s="6"/>
      <c r="D503" s="6"/>
      <c r="E503" s="14"/>
    </row>
    <row r="504" spans="1:5" x14ac:dyDescent="0.25">
      <c r="A504" s="17"/>
      <c r="B504" s="12"/>
      <c r="C504" s="6"/>
      <c r="D504" s="6"/>
      <c r="E504" s="14"/>
    </row>
    <row r="505" spans="1:5" x14ac:dyDescent="0.25">
      <c r="A505" s="17"/>
      <c r="B505" s="12"/>
      <c r="C505" s="6"/>
      <c r="D505" s="6"/>
      <c r="E505" s="14"/>
    </row>
    <row r="506" spans="1:5" x14ac:dyDescent="0.25">
      <c r="A506" s="17"/>
      <c r="B506" s="12"/>
      <c r="C506" s="6"/>
      <c r="D506" s="6"/>
      <c r="E506" s="14"/>
    </row>
    <row r="507" spans="1:5" x14ac:dyDescent="0.25">
      <c r="A507" s="17"/>
      <c r="B507" s="12"/>
      <c r="C507" s="6"/>
      <c r="D507" s="6"/>
      <c r="E507" s="14"/>
    </row>
    <row r="508" spans="1:5" x14ac:dyDescent="0.25">
      <c r="A508" s="17"/>
      <c r="B508" s="12"/>
      <c r="C508" s="6"/>
      <c r="D508" s="6"/>
      <c r="E508" s="14"/>
    </row>
    <row r="509" spans="1:5" x14ac:dyDescent="0.25">
      <c r="A509" s="17"/>
      <c r="B509" s="12"/>
      <c r="C509" s="6"/>
      <c r="D509" s="6"/>
      <c r="E509" s="14"/>
    </row>
    <row r="510" spans="1:5" x14ac:dyDescent="0.25">
      <c r="A510" s="17"/>
      <c r="B510" s="12"/>
      <c r="C510" s="6"/>
      <c r="D510" s="6"/>
      <c r="E510" s="14"/>
    </row>
    <row r="511" spans="1:5" x14ac:dyDescent="0.25">
      <c r="A511" s="17"/>
      <c r="B511" s="12"/>
      <c r="C511" s="6"/>
      <c r="D511" s="6"/>
      <c r="E511" s="14"/>
    </row>
    <row r="512" spans="1:5" x14ac:dyDescent="0.25">
      <c r="A512" s="17"/>
      <c r="B512" s="12"/>
      <c r="C512" s="6"/>
      <c r="D512" s="6"/>
      <c r="E512" s="14"/>
    </row>
    <row r="513" spans="1:5" x14ac:dyDescent="0.25">
      <c r="A513" s="17"/>
      <c r="B513" s="12"/>
      <c r="C513" s="6"/>
      <c r="D513" s="6"/>
      <c r="E513" s="14"/>
    </row>
    <row r="514" spans="1:5" x14ac:dyDescent="0.25">
      <c r="A514" s="17"/>
      <c r="B514" s="12"/>
      <c r="C514" s="6"/>
      <c r="D514" s="6"/>
      <c r="E514" s="14"/>
    </row>
    <row r="515" spans="1:5" x14ac:dyDescent="0.25">
      <c r="A515" s="17"/>
      <c r="B515" s="12"/>
      <c r="C515" s="6"/>
      <c r="D515" s="6"/>
      <c r="E515" s="14"/>
    </row>
    <row r="516" spans="1:5" x14ac:dyDescent="0.25">
      <c r="A516" s="17"/>
      <c r="B516" s="12"/>
      <c r="C516" s="6"/>
      <c r="D516" s="6"/>
      <c r="E516" s="14"/>
    </row>
    <row r="517" spans="1:5" x14ac:dyDescent="0.25">
      <c r="A517" s="17"/>
      <c r="B517" s="12"/>
      <c r="C517" s="6"/>
      <c r="D517" s="6"/>
      <c r="E517" s="14"/>
    </row>
    <row r="518" spans="1:5" x14ac:dyDescent="0.25">
      <c r="A518" s="17"/>
      <c r="B518" s="12"/>
      <c r="C518" s="6"/>
      <c r="D518" s="6"/>
      <c r="E518" s="14"/>
    </row>
    <row r="519" spans="1:5" x14ac:dyDescent="0.25">
      <c r="A519" s="17"/>
      <c r="B519" s="12"/>
      <c r="C519" s="6"/>
      <c r="D519" s="6"/>
      <c r="E519" s="14"/>
    </row>
    <row r="520" spans="1:5" x14ac:dyDescent="0.25">
      <c r="A520" s="17"/>
      <c r="B520" s="12"/>
      <c r="C520" s="6"/>
      <c r="D520" s="6"/>
      <c r="E520" s="14"/>
    </row>
    <row r="521" spans="1:5" x14ac:dyDescent="0.25">
      <c r="A521" s="17"/>
      <c r="B521" s="12"/>
      <c r="C521" s="6"/>
      <c r="D521" s="6"/>
      <c r="E521" s="14"/>
    </row>
    <row r="522" spans="1:5" x14ac:dyDescent="0.25">
      <c r="A522" s="17"/>
      <c r="B522" s="12"/>
      <c r="C522" s="6"/>
      <c r="D522" s="6"/>
      <c r="E522" s="14"/>
    </row>
    <row r="523" spans="1:5" x14ac:dyDescent="0.25">
      <c r="A523" s="17"/>
      <c r="B523" s="12"/>
      <c r="C523" s="6"/>
      <c r="D523" s="6"/>
      <c r="E523" s="14"/>
    </row>
    <row r="524" spans="1:5" x14ac:dyDescent="0.25">
      <c r="A524" s="17"/>
      <c r="B524" s="12"/>
      <c r="C524" s="6"/>
      <c r="D524" s="6"/>
      <c r="E524" s="14"/>
    </row>
    <row r="525" spans="1:5" x14ac:dyDescent="0.25">
      <c r="A525" s="17"/>
      <c r="B525" s="12"/>
      <c r="C525" s="6"/>
      <c r="D525" s="6"/>
      <c r="E525" s="14"/>
    </row>
    <row r="526" spans="1:5" x14ac:dyDescent="0.25">
      <c r="A526" s="17"/>
      <c r="B526" s="12"/>
      <c r="C526" s="6"/>
      <c r="D526" s="6"/>
      <c r="E526" s="14"/>
    </row>
    <row r="527" spans="1:5" x14ac:dyDescent="0.25">
      <c r="A527" s="17"/>
      <c r="B527" s="12"/>
      <c r="C527" s="6"/>
      <c r="D527" s="6"/>
      <c r="E527" s="14"/>
    </row>
    <row r="528" spans="1:5" x14ac:dyDescent="0.25">
      <c r="A528" s="17"/>
      <c r="B528" s="12"/>
      <c r="C528" s="6"/>
      <c r="D528" s="6"/>
      <c r="E528" s="14"/>
    </row>
    <row r="529" spans="1:5" x14ac:dyDescent="0.25">
      <c r="A529" s="17"/>
      <c r="B529" s="12"/>
      <c r="C529" s="6"/>
      <c r="D529" s="6"/>
      <c r="E529" s="14"/>
    </row>
    <row r="530" spans="1:5" x14ac:dyDescent="0.25">
      <c r="A530" s="17"/>
      <c r="B530" s="12"/>
      <c r="C530" s="6"/>
      <c r="D530" s="6"/>
      <c r="E530" s="14"/>
    </row>
    <row r="531" spans="1:5" x14ac:dyDescent="0.25">
      <c r="A531" s="17"/>
      <c r="B531" s="12"/>
      <c r="C531" s="6"/>
      <c r="D531" s="6"/>
      <c r="E531" s="14"/>
    </row>
    <row r="532" spans="1:5" x14ac:dyDescent="0.25">
      <c r="A532" s="17"/>
      <c r="B532" s="12"/>
      <c r="C532" s="6"/>
      <c r="D532" s="6"/>
      <c r="E532" s="14"/>
    </row>
    <row r="533" spans="1:5" x14ac:dyDescent="0.25">
      <c r="A533" s="17"/>
      <c r="B533" s="12"/>
      <c r="C533" s="6"/>
      <c r="D533" s="6"/>
      <c r="E533" s="14"/>
    </row>
    <row r="534" spans="1:5" x14ac:dyDescent="0.25">
      <c r="A534" s="17"/>
      <c r="B534" s="12"/>
      <c r="C534" s="6"/>
      <c r="D534" s="6"/>
      <c r="E534" s="14"/>
    </row>
    <row r="535" spans="1:5" x14ac:dyDescent="0.25">
      <c r="A535" s="17"/>
      <c r="B535" s="12"/>
      <c r="C535" s="6"/>
      <c r="D535" s="6"/>
      <c r="E535" s="14"/>
    </row>
    <row r="536" spans="1:5" x14ac:dyDescent="0.25">
      <c r="A536" s="17"/>
      <c r="B536" s="12"/>
      <c r="C536" s="6"/>
      <c r="D536" s="6"/>
      <c r="E536" s="14"/>
    </row>
    <row r="537" spans="1:5" x14ac:dyDescent="0.25">
      <c r="A537" s="17"/>
      <c r="B537" s="12"/>
      <c r="C537" s="6"/>
      <c r="D537" s="6"/>
      <c r="E537" s="14"/>
    </row>
    <row r="538" spans="1:5" x14ac:dyDescent="0.25">
      <c r="A538" s="17"/>
      <c r="B538" s="12"/>
      <c r="C538" s="6"/>
      <c r="D538" s="6"/>
      <c r="E538" s="14"/>
    </row>
    <row r="539" spans="1:5" x14ac:dyDescent="0.25">
      <c r="A539" s="17"/>
      <c r="B539" s="12"/>
      <c r="C539" s="6"/>
      <c r="D539" s="6"/>
      <c r="E539" s="14"/>
    </row>
    <row r="540" spans="1:5" x14ac:dyDescent="0.25">
      <c r="A540" s="18"/>
      <c r="B540" s="12"/>
      <c r="C540" s="6"/>
      <c r="D540" s="6"/>
      <c r="E540" s="14"/>
    </row>
    <row r="541" spans="1:5" x14ac:dyDescent="0.25">
      <c r="A541" s="18"/>
      <c r="B541" s="12"/>
      <c r="C541" s="6"/>
      <c r="D541" s="6"/>
      <c r="E541" s="14"/>
    </row>
    <row r="542" spans="1:5" x14ac:dyDescent="0.25">
      <c r="A542" s="18"/>
      <c r="B542" s="12"/>
      <c r="C542" s="6"/>
      <c r="D542" s="6"/>
      <c r="E542" s="14"/>
    </row>
    <row r="543" spans="1:5" x14ac:dyDescent="0.25">
      <c r="A543" s="18"/>
      <c r="B543" s="12"/>
      <c r="C543" s="6"/>
      <c r="D543" s="6"/>
      <c r="E543" s="14"/>
    </row>
    <row r="544" spans="1:5" x14ac:dyDescent="0.25">
      <c r="A544" s="18"/>
      <c r="B544" s="12"/>
      <c r="C544" s="6"/>
      <c r="D544" s="6"/>
      <c r="E544" s="14"/>
    </row>
    <row r="545" spans="1:5" x14ac:dyDescent="0.25">
      <c r="A545" s="18"/>
      <c r="B545" s="12"/>
      <c r="C545" s="6"/>
      <c r="D545" s="6"/>
      <c r="E545" s="14"/>
    </row>
    <row r="546" spans="1:5" x14ac:dyDescent="0.25">
      <c r="A546" s="18"/>
      <c r="B546" s="12"/>
      <c r="C546" s="6"/>
      <c r="D546" s="6"/>
      <c r="E546" s="14"/>
    </row>
    <row r="547" spans="1:5" x14ac:dyDescent="0.25">
      <c r="A547" s="18"/>
      <c r="B547" s="12"/>
      <c r="C547" s="6"/>
      <c r="D547" s="6"/>
      <c r="E547" s="14"/>
    </row>
    <row r="548" spans="1:5" x14ac:dyDescent="0.25">
      <c r="A548" s="18"/>
      <c r="B548" s="12"/>
      <c r="C548" s="6"/>
      <c r="D548" s="6"/>
      <c r="E548" s="14"/>
    </row>
    <row r="549" spans="1:5" x14ac:dyDescent="0.25">
      <c r="A549" s="18"/>
      <c r="B549" s="12"/>
      <c r="C549" s="6"/>
      <c r="D549" s="6"/>
      <c r="E549" s="14"/>
    </row>
    <row r="550" spans="1:5" x14ac:dyDescent="0.25">
      <c r="A550" s="18"/>
      <c r="B550" s="12"/>
      <c r="C550" s="6"/>
      <c r="D550" s="6"/>
      <c r="E550" s="14"/>
    </row>
    <row r="551" spans="1:5" x14ac:dyDescent="0.25">
      <c r="A551" s="18"/>
      <c r="B551" s="12"/>
      <c r="C551" s="6"/>
      <c r="D551" s="6"/>
      <c r="E551" s="14"/>
    </row>
    <row r="552" spans="1:5" x14ac:dyDescent="0.25">
      <c r="A552" s="18"/>
      <c r="B552" s="12"/>
      <c r="C552" s="6"/>
      <c r="D552" s="6"/>
      <c r="E552" s="14"/>
    </row>
    <row r="553" spans="1:5" x14ac:dyDescent="0.25">
      <c r="A553" s="18"/>
      <c r="B553" s="12"/>
      <c r="C553" s="6"/>
      <c r="D553" s="6"/>
      <c r="E553" s="14"/>
    </row>
    <row r="554" spans="1:5" x14ac:dyDescent="0.25">
      <c r="A554" s="18"/>
      <c r="B554" s="12"/>
      <c r="C554" s="6"/>
      <c r="D554" s="6"/>
      <c r="E554" s="14"/>
    </row>
    <row r="555" spans="1:5" x14ac:dyDescent="0.25">
      <c r="A555" s="18"/>
      <c r="B555" s="12"/>
      <c r="C555" s="6"/>
      <c r="D555" s="6"/>
      <c r="E555" s="14"/>
    </row>
    <row r="556" spans="1:5" x14ac:dyDescent="0.25">
      <c r="A556" s="18"/>
      <c r="B556" s="12"/>
      <c r="C556" s="6"/>
      <c r="D556" s="6"/>
      <c r="E556" s="14"/>
    </row>
    <row r="557" spans="1:5" x14ac:dyDescent="0.25">
      <c r="A557" s="18"/>
      <c r="B557" s="12"/>
      <c r="C557" s="6"/>
      <c r="D557" s="6"/>
      <c r="E557" s="14"/>
    </row>
    <row r="558" spans="1:5" x14ac:dyDescent="0.25">
      <c r="A558" s="18"/>
      <c r="B558" s="12"/>
      <c r="C558" s="6"/>
      <c r="D558" s="6"/>
      <c r="E558" s="14"/>
    </row>
    <row r="559" spans="1:5" x14ac:dyDescent="0.25">
      <c r="A559" s="18"/>
      <c r="B559" s="12"/>
      <c r="C559" s="6"/>
      <c r="D559" s="6"/>
      <c r="E559" s="14"/>
    </row>
    <row r="560" spans="1:5" x14ac:dyDescent="0.25">
      <c r="A560" s="18"/>
      <c r="B560" s="12"/>
      <c r="C560" s="6"/>
      <c r="D560" s="6"/>
      <c r="E560" s="14"/>
    </row>
    <row r="561" spans="1:5" x14ac:dyDescent="0.25">
      <c r="A561" s="18"/>
      <c r="B561" s="12"/>
      <c r="C561" s="6"/>
      <c r="D561" s="6"/>
      <c r="E561" s="14"/>
    </row>
    <row r="562" spans="1:5" x14ac:dyDescent="0.25">
      <c r="A562" s="18"/>
      <c r="B562" s="12"/>
      <c r="C562" s="6"/>
      <c r="D562" s="6"/>
      <c r="E562" s="14"/>
    </row>
    <row r="563" spans="1:5" x14ac:dyDescent="0.25">
      <c r="A563" s="18"/>
      <c r="B563" s="12"/>
      <c r="C563" s="6"/>
      <c r="D563" s="6"/>
      <c r="E563" s="14"/>
    </row>
    <row r="564" spans="1:5" x14ac:dyDescent="0.25">
      <c r="A564" s="18"/>
      <c r="B564" s="12"/>
      <c r="C564" s="6"/>
      <c r="D564" s="6"/>
      <c r="E564" s="14"/>
    </row>
    <row r="565" spans="1:5" x14ac:dyDescent="0.25">
      <c r="A565" s="18"/>
      <c r="B565" s="12"/>
      <c r="C565" s="6"/>
      <c r="D565" s="6"/>
      <c r="E565" s="14"/>
    </row>
    <row r="566" spans="1:5" x14ac:dyDescent="0.25">
      <c r="A566" s="18"/>
      <c r="B566" s="12"/>
      <c r="C566" s="6"/>
      <c r="D566" s="6"/>
      <c r="E566" s="14"/>
    </row>
    <row r="567" spans="1:5" x14ac:dyDescent="0.25">
      <c r="A567" s="18"/>
      <c r="B567" s="12"/>
      <c r="C567" s="6"/>
      <c r="D567" s="6"/>
      <c r="E567" s="14"/>
    </row>
    <row r="568" spans="1:5" x14ac:dyDescent="0.25">
      <c r="A568" s="18"/>
      <c r="B568" s="12"/>
      <c r="C568" s="6"/>
      <c r="D568" s="6"/>
      <c r="E568" s="14"/>
    </row>
    <row r="569" spans="1:5" x14ac:dyDescent="0.25">
      <c r="A569" s="18"/>
      <c r="B569" s="12"/>
      <c r="C569" s="6"/>
      <c r="D569" s="6"/>
      <c r="E569" s="14"/>
    </row>
    <row r="570" spans="1:5" x14ac:dyDescent="0.25">
      <c r="A570" s="18"/>
      <c r="B570" s="12"/>
      <c r="C570" s="6"/>
      <c r="D570" s="6"/>
      <c r="E570" s="14"/>
    </row>
    <row r="571" spans="1:5" x14ac:dyDescent="0.25">
      <c r="A571" s="18"/>
      <c r="B571" s="12"/>
      <c r="C571" s="6"/>
      <c r="D571" s="6"/>
      <c r="E571" s="14"/>
    </row>
    <row r="572" spans="1:5" x14ac:dyDescent="0.25">
      <c r="A572" s="18"/>
      <c r="B572" s="12"/>
      <c r="C572" s="6"/>
      <c r="D572" s="6"/>
      <c r="E572" s="14"/>
    </row>
    <row r="573" spans="1:5" x14ac:dyDescent="0.25">
      <c r="A573" s="18"/>
      <c r="B573" s="12"/>
      <c r="C573" s="6"/>
      <c r="D573" s="6"/>
      <c r="E573" s="14"/>
    </row>
    <row r="574" spans="1:5" x14ac:dyDescent="0.25">
      <c r="A574" s="18"/>
      <c r="B574" s="12"/>
      <c r="C574" s="6"/>
      <c r="D574" s="6"/>
      <c r="E574" s="14"/>
    </row>
    <row r="575" spans="1:5" x14ac:dyDescent="0.25">
      <c r="A575" s="18"/>
      <c r="B575" s="12"/>
      <c r="C575" s="6"/>
      <c r="D575" s="6"/>
      <c r="E575" s="14"/>
    </row>
    <row r="576" spans="1:5" x14ac:dyDescent="0.25">
      <c r="A576" s="18"/>
      <c r="B576" s="12"/>
      <c r="C576" s="6"/>
      <c r="D576" s="6"/>
      <c r="E576" s="14"/>
    </row>
    <row r="577" spans="1:5" x14ac:dyDescent="0.25">
      <c r="A577" s="18"/>
      <c r="B577" s="12"/>
      <c r="C577" s="6"/>
      <c r="D577" s="6"/>
      <c r="E577" s="14"/>
    </row>
    <row r="578" spans="1:5" x14ac:dyDescent="0.25">
      <c r="A578" s="18"/>
      <c r="B578" s="12"/>
      <c r="C578" s="6"/>
      <c r="D578" s="6"/>
      <c r="E578" s="14"/>
    </row>
    <row r="579" spans="1:5" x14ac:dyDescent="0.25">
      <c r="A579" s="18"/>
      <c r="B579" s="12"/>
      <c r="C579" s="6"/>
      <c r="D579" s="6"/>
      <c r="E579" s="14"/>
    </row>
    <row r="580" spans="1:5" x14ac:dyDescent="0.25">
      <c r="A580" s="18"/>
      <c r="B580" s="12"/>
      <c r="C580" s="6"/>
      <c r="D580" s="6"/>
      <c r="E580" s="14"/>
    </row>
    <row r="581" spans="1:5" x14ac:dyDescent="0.25">
      <c r="A581" s="18"/>
      <c r="B581" s="12"/>
      <c r="C581" s="6"/>
      <c r="D581" s="6"/>
      <c r="E581" s="14"/>
    </row>
    <row r="582" spans="1:5" x14ac:dyDescent="0.25">
      <c r="A582" s="18"/>
      <c r="B582" s="12"/>
      <c r="C582" s="6"/>
      <c r="D582" s="6"/>
      <c r="E582" s="14"/>
    </row>
    <row r="583" spans="1:5" x14ac:dyDescent="0.25">
      <c r="A583" s="18"/>
      <c r="B583" s="12"/>
      <c r="C583" s="6"/>
      <c r="D583" s="6"/>
      <c r="E583" s="14"/>
    </row>
    <row r="584" spans="1:5" x14ac:dyDescent="0.25">
      <c r="A584" s="18"/>
      <c r="B584" s="12"/>
      <c r="C584" s="6"/>
      <c r="D584" s="6"/>
      <c r="E584" s="14"/>
    </row>
    <row r="585" spans="1:5" x14ac:dyDescent="0.25">
      <c r="A585" s="18"/>
      <c r="B585" s="12"/>
      <c r="C585" s="6"/>
      <c r="D585" s="6"/>
      <c r="E585" s="14"/>
    </row>
    <row r="586" spans="1:5" x14ac:dyDescent="0.25">
      <c r="A586" s="18"/>
      <c r="B586" s="12"/>
      <c r="C586" s="6"/>
      <c r="D586" s="6"/>
      <c r="E586" s="14"/>
    </row>
    <row r="587" spans="1:5" x14ac:dyDescent="0.25">
      <c r="A587" s="18"/>
      <c r="B587" s="12"/>
      <c r="C587" s="6"/>
      <c r="D587" s="6"/>
      <c r="E587" s="14"/>
    </row>
    <row r="588" spans="1:5" x14ac:dyDescent="0.25">
      <c r="A588" s="18"/>
      <c r="B588" s="12"/>
      <c r="C588" s="6"/>
      <c r="D588" s="6"/>
      <c r="E588" s="14"/>
    </row>
    <row r="589" spans="1:5" x14ac:dyDescent="0.25">
      <c r="A589" s="18"/>
      <c r="B589" s="12"/>
      <c r="C589" s="6"/>
      <c r="D589" s="6"/>
      <c r="E589" s="14"/>
    </row>
    <row r="590" spans="1:5" x14ac:dyDescent="0.25">
      <c r="A590" s="18"/>
      <c r="B590" s="12"/>
      <c r="C590" s="6"/>
      <c r="D590" s="6"/>
      <c r="E590" s="14"/>
    </row>
    <row r="591" spans="1:5" x14ac:dyDescent="0.25">
      <c r="A591" s="18"/>
      <c r="B591" s="12"/>
      <c r="C591" s="6"/>
      <c r="D591" s="6"/>
      <c r="E591" s="14"/>
    </row>
    <row r="592" spans="1:5" x14ac:dyDescent="0.25">
      <c r="A592" s="18"/>
      <c r="B592" s="12"/>
      <c r="C592" s="6"/>
      <c r="D592" s="6"/>
      <c r="E592" s="14"/>
    </row>
    <row r="593" spans="1:5" x14ac:dyDescent="0.25">
      <c r="A593" s="18"/>
      <c r="B593" s="12"/>
      <c r="C593" s="6"/>
      <c r="D593" s="6"/>
      <c r="E593" s="14"/>
    </row>
    <row r="594" spans="1:5" x14ac:dyDescent="0.25">
      <c r="A594" s="18"/>
      <c r="B594" s="12"/>
      <c r="C594" s="6"/>
      <c r="D594" s="6"/>
      <c r="E594" s="14"/>
    </row>
    <row r="595" spans="1:5" x14ac:dyDescent="0.25">
      <c r="A595" s="18"/>
      <c r="B595" s="12"/>
      <c r="C595" s="6"/>
      <c r="D595" s="6"/>
      <c r="E595" s="14"/>
    </row>
    <row r="596" spans="1:5" x14ac:dyDescent="0.25">
      <c r="A596" s="18"/>
      <c r="B596" s="12"/>
      <c r="C596" s="6"/>
      <c r="D596" s="6"/>
      <c r="E596" s="14"/>
    </row>
    <row r="597" spans="1:5" x14ac:dyDescent="0.25">
      <c r="A597" s="18"/>
      <c r="B597" s="12"/>
      <c r="C597" s="6"/>
      <c r="D597" s="6"/>
      <c r="E597" s="14"/>
    </row>
    <row r="598" spans="1:5" x14ac:dyDescent="0.25">
      <c r="A598" s="18"/>
      <c r="B598" s="12"/>
      <c r="C598" s="6"/>
      <c r="D598" s="6"/>
      <c r="E598" s="14"/>
    </row>
    <row r="599" spans="1:5" x14ac:dyDescent="0.25">
      <c r="A599" s="18"/>
      <c r="B599" s="12"/>
      <c r="C599" s="6"/>
      <c r="D599" s="6"/>
      <c r="E599" s="14"/>
    </row>
    <row r="600" spans="1:5" x14ac:dyDescent="0.25">
      <c r="A600" s="18"/>
      <c r="B600" s="12"/>
      <c r="C600" s="6"/>
      <c r="D600" s="6"/>
      <c r="E600" s="14"/>
    </row>
    <row r="601" spans="1:5" x14ac:dyDescent="0.25">
      <c r="A601" s="18"/>
      <c r="B601" s="12"/>
      <c r="C601" s="6"/>
      <c r="D601" s="6"/>
      <c r="E601" s="14"/>
    </row>
    <row r="602" spans="1:5" x14ac:dyDescent="0.25">
      <c r="A602" s="18"/>
      <c r="B602" s="12"/>
      <c r="C602" s="6"/>
      <c r="D602" s="6"/>
      <c r="E602" s="14"/>
    </row>
    <row r="603" spans="1:5" x14ac:dyDescent="0.25">
      <c r="A603" s="18"/>
      <c r="B603" s="12"/>
      <c r="C603" s="6"/>
      <c r="D603" s="6"/>
      <c r="E603" s="14"/>
    </row>
    <row r="604" spans="1:5" x14ac:dyDescent="0.25">
      <c r="A604" s="18"/>
      <c r="B604" s="12"/>
      <c r="C604" s="6"/>
      <c r="D604" s="6"/>
      <c r="E604" s="14"/>
    </row>
    <row r="605" spans="1:5" x14ac:dyDescent="0.25">
      <c r="A605" s="18"/>
      <c r="B605" s="12"/>
      <c r="C605" s="6"/>
      <c r="D605" s="6"/>
      <c r="E605" s="14"/>
    </row>
    <row r="606" spans="1:5" x14ac:dyDescent="0.25">
      <c r="A606" s="18"/>
      <c r="B606" s="12"/>
      <c r="C606" s="6"/>
      <c r="D606" s="6"/>
      <c r="E606" s="14"/>
    </row>
    <row r="607" spans="1:5" x14ac:dyDescent="0.25">
      <c r="A607" s="18"/>
      <c r="B607" s="12"/>
      <c r="C607" s="6"/>
      <c r="D607" s="6"/>
      <c r="E607" s="14"/>
    </row>
    <row r="608" spans="1:5" x14ac:dyDescent="0.25">
      <c r="A608" s="18"/>
      <c r="B608" s="12"/>
      <c r="C608" s="6"/>
      <c r="D608" s="6"/>
      <c r="E608" s="14"/>
    </row>
    <row r="609" spans="1:5" x14ac:dyDescent="0.25">
      <c r="A609" s="18"/>
      <c r="B609" s="12"/>
      <c r="C609" s="6"/>
      <c r="D609" s="6"/>
      <c r="E609" s="14"/>
    </row>
    <row r="610" spans="1:5" x14ac:dyDescent="0.25">
      <c r="A610" s="18"/>
      <c r="B610" s="12"/>
      <c r="C610" s="6"/>
      <c r="D610" s="6"/>
      <c r="E610" s="14"/>
    </row>
    <row r="611" spans="1:5" x14ac:dyDescent="0.25">
      <c r="A611" s="18"/>
      <c r="B611" s="12"/>
      <c r="C611" s="6"/>
      <c r="D611" s="6"/>
      <c r="E611" s="14"/>
    </row>
    <row r="612" spans="1:5" x14ac:dyDescent="0.25">
      <c r="A612" s="18"/>
      <c r="B612" s="12"/>
      <c r="C612" s="6"/>
      <c r="D612" s="6"/>
      <c r="E612" s="14"/>
    </row>
    <row r="613" spans="1:5" x14ac:dyDescent="0.25">
      <c r="A613" s="18"/>
      <c r="B613" s="12"/>
      <c r="C613" s="6"/>
      <c r="D613" s="6"/>
      <c r="E613" s="14"/>
    </row>
    <row r="614" spans="1:5" x14ac:dyDescent="0.25">
      <c r="A614" s="18"/>
      <c r="B614" s="12"/>
      <c r="C614" s="6"/>
      <c r="D614" s="6"/>
      <c r="E614" s="14"/>
    </row>
    <row r="615" spans="1:5" x14ac:dyDescent="0.25">
      <c r="A615" s="18"/>
      <c r="B615" s="12"/>
      <c r="C615" s="6"/>
      <c r="D615" s="6"/>
      <c r="E615" s="14"/>
    </row>
    <row r="616" spans="1:5" x14ac:dyDescent="0.25">
      <c r="A616" s="18"/>
      <c r="B616" s="12"/>
      <c r="C616" s="6"/>
      <c r="D616" s="6"/>
      <c r="E616" s="14"/>
    </row>
    <row r="617" spans="1:5" x14ac:dyDescent="0.25">
      <c r="A617" s="18"/>
      <c r="B617" s="12"/>
      <c r="C617" s="6"/>
      <c r="D617" s="6"/>
      <c r="E617" s="14"/>
    </row>
    <row r="618" spans="1:5" x14ac:dyDescent="0.25">
      <c r="A618" s="18"/>
      <c r="B618" s="12"/>
      <c r="C618" s="6"/>
      <c r="D618" s="6"/>
      <c r="E618" s="14"/>
    </row>
    <row r="619" spans="1:5" x14ac:dyDescent="0.25">
      <c r="A619" s="18"/>
      <c r="B619" s="12"/>
      <c r="C619" s="6"/>
      <c r="D619" s="6"/>
      <c r="E619" s="14"/>
    </row>
    <row r="620" spans="1:5" x14ac:dyDescent="0.25">
      <c r="A620" s="18"/>
      <c r="B620" s="12"/>
      <c r="C620" s="6"/>
      <c r="D620" s="6"/>
      <c r="E620" s="14"/>
    </row>
    <row r="621" spans="1:5" x14ac:dyDescent="0.25">
      <c r="A621" s="18"/>
      <c r="B621" s="12"/>
      <c r="C621" s="6"/>
      <c r="D621" s="6"/>
      <c r="E621" s="14"/>
    </row>
    <row r="622" spans="1:5" x14ac:dyDescent="0.25">
      <c r="A622" s="18"/>
      <c r="B622" s="12"/>
      <c r="C622" s="6"/>
      <c r="D622" s="6"/>
      <c r="E622" s="14"/>
    </row>
    <row r="623" spans="1:5" x14ac:dyDescent="0.25">
      <c r="A623" s="18"/>
      <c r="B623" s="12"/>
      <c r="C623" s="6"/>
      <c r="D623" s="6"/>
      <c r="E623" s="14"/>
    </row>
    <row r="624" spans="1:5" x14ac:dyDescent="0.25">
      <c r="A624" s="18"/>
      <c r="B624" s="12"/>
      <c r="C624" s="6"/>
      <c r="D624" s="6"/>
      <c r="E624" s="14"/>
    </row>
    <row r="625" spans="1:5" x14ac:dyDescent="0.25">
      <c r="A625" s="18"/>
      <c r="B625" s="12"/>
      <c r="C625" s="6"/>
      <c r="D625" s="6"/>
      <c r="E625" s="14"/>
    </row>
    <row r="626" spans="1:5" x14ac:dyDescent="0.25">
      <c r="A626" s="18"/>
      <c r="B626" s="12"/>
      <c r="C626" s="6"/>
      <c r="D626" s="6"/>
      <c r="E626" s="14"/>
    </row>
    <row r="627" spans="1:5" x14ac:dyDescent="0.25">
      <c r="A627" s="18"/>
      <c r="B627" s="12"/>
      <c r="C627" s="6"/>
      <c r="D627" s="6"/>
      <c r="E627" s="14"/>
    </row>
    <row r="628" spans="1:5" x14ac:dyDescent="0.25">
      <c r="A628" s="18"/>
      <c r="B628" s="12"/>
      <c r="C628" s="6"/>
      <c r="D628" s="6"/>
      <c r="E628" s="14"/>
    </row>
    <row r="629" spans="1:5" x14ac:dyDescent="0.25">
      <c r="A629" s="18"/>
      <c r="B629" s="12"/>
      <c r="C629" s="6"/>
      <c r="D629" s="6"/>
      <c r="E629" s="14"/>
    </row>
    <row r="630" spans="1:5" x14ac:dyDescent="0.25">
      <c r="A630" s="18"/>
      <c r="B630" s="12"/>
      <c r="C630" s="6"/>
      <c r="D630" s="6"/>
      <c r="E630" s="14"/>
    </row>
    <row r="631" spans="1:5" x14ac:dyDescent="0.25">
      <c r="A631" s="18"/>
      <c r="B631" s="12"/>
      <c r="C631" s="6"/>
      <c r="D631" s="6"/>
      <c r="E631" s="14"/>
    </row>
    <row r="632" spans="1:5" x14ac:dyDescent="0.25">
      <c r="A632" s="18"/>
      <c r="B632" s="12"/>
      <c r="C632" s="6"/>
      <c r="D632" s="6"/>
      <c r="E632" s="14"/>
    </row>
    <row r="633" spans="1:5" x14ac:dyDescent="0.25">
      <c r="A633" s="18"/>
      <c r="B633" s="12"/>
      <c r="C633" s="6"/>
      <c r="D633" s="6"/>
      <c r="E633" s="14"/>
    </row>
    <row r="634" spans="1:5" x14ac:dyDescent="0.25">
      <c r="A634" s="18"/>
      <c r="B634" s="12"/>
      <c r="C634" s="6"/>
      <c r="D634" s="6"/>
      <c r="E634" s="14"/>
    </row>
    <row r="635" spans="1:5" x14ac:dyDescent="0.25">
      <c r="A635" s="18"/>
      <c r="B635" s="12"/>
      <c r="C635" s="6"/>
      <c r="D635" s="6"/>
      <c r="E635" s="14"/>
    </row>
    <row r="636" spans="1:5" x14ac:dyDescent="0.25">
      <c r="A636" s="18"/>
      <c r="B636" s="12"/>
      <c r="C636" s="6"/>
      <c r="D636" s="6"/>
      <c r="E636" s="14"/>
    </row>
    <row r="637" spans="1:5" x14ac:dyDescent="0.25">
      <c r="A637" s="18"/>
      <c r="B637" s="12"/>
      <c r="C637" s="6"/>
      <c r="D637" s="6"/>
      <c r="E637" s="14"/>
    </row>
    <row r="638" spans="1:5" x14ac:dyDescent="0.25">
      <c r="A638" s="18"/>
      <c r="B638" s="12"/>
      <c r="C638" s="6"/>
      <c r="D638" s="6"/>
      <c r="E638" s="14"/>
    </row>
    <row r="639" spans="1:5" x14ac:dyDescent="0.25">
      <c r="A639" s="18"/>
      <c r="B639" s="12"/>
      <c r="C639" s="6"/>
      <c r="D639" s="6"/>
      <c r="E639" s="14"/>
    </row>
    <row r="640" spans="1:5" x14ac:dyDescent="0.25">
      <c r="A640" s="18"/>
      <c r="B640" s="12"/>
      <c r="C640" s="6"/>
      <c r="D640" s="6"/>
      <c r="E640" s="14"/>
    </row>
    <row r="641" spans="1:5" x14ac:dyDescent="0.25">
      <c r="A641" s="18"/>
      <c r="B641" s="12"/>
      <c r="C641" s="6"/>
      <c r="D641" s="6"/>
      <c r="E641" s="14"/>
    </row>
    <row r="642" spans="1:5" x14ac:dyDescent="0.25">
      <c r="A642" s="18"/>
      <c r="B642" s="12"/>
      <c r="C642" s="6"/>
      <c r="D642" s="6"/>
      <c r="E642" s="14"/>
    </row>
    <row r="643" spans="1:5" x14ac:dyDescent="0.25">
      <c r="A643" s="18"/>
      <c r="B643" s="12"/>
      <c r="C643" s="6"/>
      <c r="D643" s="6"/>
      <c r="E643" s="14"/>
    </row>
    <row r="644" spans="1:5" x14ac:dyDescent="0.25">
      <c r="A644" s="18"/>
      <c r="B644" s="12"/>
      <c r="C644" s="6"/>
      <c r="D644" s="6"/>
      <c r="E644" s="14"/>
    </row>
    <row r="645" spans="1:5" x14ac:dyDescent="0.25">
      <c r="A645" s="18"/>
      <c r="B645" s="12"/>
      <c r="C645" s="6"/>
      <c r="D645" s="6"/>
      <c r="E645" s="14"/>
    </row>
    <row r="646" spans="1:5" x14ac:dyDescent="0.25">
      <c r="A646" s="18"/>
      <c r="B646" s="12"/>
      <c r="C646" s="6"/>
      <c r="D646" s="6"/>
      <c r="E646" s="14"/>
    </row>
    <row r="647" spans="1:5" x14ac:dyDescent="0.25">
      <c r="A647" s="18"/>
      <c r="B647" s="12"/>
      <c r="C647" s="6"/>
      <c r="D647" s="6"/>
      <c r="E647" s="14"/>
    </row>
    <row r="648" spans="1:5" x14ac:dyDescent="0.25">
      <c r="A648" s="18"/>
      <c r="B648" s="12"/>
      <c r="C648" s="6"/>
      <c r="D648" s="6"/>
      <c r="E648" s="14"/>
    </row>
    <row r="649" spans="1:5" x14ac:dyDescent="0.25">
      <c r="A649" s="18"/>
      <c r="B649" s="12"/>
      <c r="C649" s="6"/>
      <c r="D649" s="6"/>
      <c r="E649" s="14"/>
    </row>
    <row r="650" spans="1:5" x14ac:dyDescent="0.25">
      <c r="A650" s="18"/>
      <c r="B650" s="12"/>
      <c r="C650" s="6"/>
      <c r="D650" s="6"/>
      <c r="E650" s="14"/>
    </row>
    <row r="651" spans="1:5" x14ac:dyDescent="0.25">
      <c r="A651" s="18"/>
      <c r="B651" s="12"/>
      <c r="C651" s="6"/>
      <c r="D651" s="6"/>
      <c r="E651" s="14"/>
    </row>
    <row r="652" spans="1:5" x14ac:dyDescent="0.25">
      <c r="A652" s="18"/>
      <c r="B652" s="12"/>
      <c r="C652" s="6"/>
      <c r="D652" s="6"/>
      <c r="E652" s="14"/>
    </row>
    <row r="653" spans="1:5" x14ac:dyDescent="0.25">
      <c r="A653" s="18"/>
      <c r="B653" s="12"/>
      <c r="C653" s="6"/>
      <c r="D653" s="6"/>
      <c r="E653" s="14"/>
    </row>
    <row r="654" spans="1:5" x14ac:dyDescent="0.25">
      <c r="A654" s="18"/>
      <c r="B654" s="12"/>
      <c r="C654" s="6"/>
      <c r="D654" s="6"/>
      <c r="E654" s="14"/>
    </row>
    <row r="655" spans="1:5" x14ac:dyDescent="0.25">
      <c r="A655" s="18"/>
      <c r="B655" s="12"/>
      <c r="C655" s="6"/>
      <c r="D655" s="6"/>
      <c r="E655" s="14"/>
    </row>
    <row r="656" spans="1:5" x14ac:dyDescent="0.25">
      <c r="A656" s="18"/>
      <c r="B656" s="12"/>
      <c r="C656" s="6"/>
      <c r="D656" s="6"/>
      <c r="E656" s="14"/>
    </row>
    <row r="657" spans="1:5" x14ac:dyDescent="0.25">
      <c r="A657" s="18"/>
      <c r="B657" s="12"/>
      <c r="C657" s="6"/>
      <c r="D657" s="6"/>
      <c r="E657" s="14"/>
    </row>
    <row r="658" spans="1:5" x14ac:dyDescent="0.25">
      <c r="A658" s="18"/>
      <c r="B658" s="12"/>
      <c r="C658" s="6"/>
      <c r="D658" s="6"/>
      <c r="E658" s="14"/>
    </row>
    <row r="659" spans="1:5" x14ac:dyDescent="0.25">
      <c r="A659" s="18"/>
      <c r="B659" s="12"/>
      <c r="C659" s="6"/>
      <c r="D659" s="6"/>
      <c r="E659" s="14"/>
    </row>
    <row r="660" spans="1:5" x14ac:dyDescent="0.25">
      <c r="A660" s="18"/>
      <c r="B660" s="12"/>
      <c r="C660" s="6"/>
      <c r="D660" s="6"/>
      <c r="E660" s="14"/>
    </row>
    <row r="661" spans="1:5" x14ac:dyDescent="0.25">
      <c r="A661" s="18"/>
      <c r="B661" s="12"/>
      <c r="C661" s="6"/>
      <c r="D661" s="6"/>
      <c r="E661" s="14"/>
    </row>
    <row r="662" spans="1:5" x14ac:dyDescent="0.25">
      <c r="A662" s="18"/>
      <c r="B662" s="12"/>
      <c r="C662" s="6"/>
      <c r="D662" s="6"/>
      <c r="E662" s="14"/>
    </row>
    <row r="663" spans="1:5" x14ac:dyDescent="0.25">
      <c r="A663" s="18"/>
      <c r="B663" s="12"/>
      <c r="C663" s="6"/>
      <c r="D663" s="6"/>
      <c r="E663" s="14"/>
    </row>
    <row r="664" spans="1:5" x14ac:dyDescent="0.25">
      <c r="A664" s="18"/>
      <c r="B664" s="12"/>
      <c r="C664" s="6"/>
      <c r="D664" s="6"/>
      <c r="E664" s="14"/>
    </row>
    <row r="665" spans="1:5" x14ac:dyDescent="0.25">
      <c r="A665" s="18"/>
      <c r="B665" s="12"/>
      <c r="C665" s="6"/>
      <c r="D665" s="6"/>
      <c r="E665" s="14"/>
    </row>
    <row r="666" spans="1:5" x14ac:dyDescent="0.25">
      <c r="A666" s="18"/>
      <c r="B666" s="12"/>
      <c r="C666" s="6"/>
      <c r="D666" s="6"/>
      <c r="E666" s="14"/>
    </row>
    <row r="667" spans="1:5" x14ac:dyDescent="0.25">
      <c r="A667" s="18"/>
      <c r="B667" s="12"/>
      <c r="C667" s="6"/>
      <c r="D667" s="6"/>
      <c r="E667" s="14"/>
    </row>
    <row r="668" spans="1:5" x14ac:dyDescent="0.25">
      <c r="A668" s="18"/>
      <c r="B668" s="12"/>
      <c r="C668" s="6"/>
      <c r="D668" s="6"/>
      <c r="E668" s="14"/>
    </row>
    <row r="669" spans="1:5" x14ac:dyDescent="0.25">
      <c r="A669" s="18"/>
      <c r="B669" s="12"/>
      <c r="C669" s="6"/>
      <c r="D669" s="6"/>
      <c r="E669" s="14"/>
    </row>
    <row r="670" spans="1:5" x14ac:dyDescent="0.25">
      <c r="A670" s="18"/>
      <c r="B670" s="12"/>
      <c r="C670" s="6"/>
      <c r="D670" s="6"/>
      <c r="E670" s="14"/>
    </row>
    <row r="671" spans="1:5" x14ac:dyDescent="0.25">
      <c r="A671" s="18"/>
      <c r="B671" s="12"/>
      <c r="C671" s="6"/>
      <c r="D671" s="6"/>
      <c r="E671" s="14"/>
    </row>
    <row r="672" spans="1:5" x14ac:dyDescent="0.25">
      <c r="A672" s="18"/>
      <c r="B672" s="12"/>
      <c r="C672" s="6"/>
      <c r="D672" s="6"/>
      <c r="E672" s="14"/>
    </row>
    <row r="673" spans="1:5" x14ac:dyDescent="0.25">
      <c r="A673" s="18"/>
      <c r="B673" s="12"/>
      <c r="C673" s="6"/>
      <c r="D673" s="6"/>
      <c r="E673" s="14"/>
    </row>
    <row r="674" spans="1:5" x14ac:dyDescent="0.25">
      <c r="A674" s="18"/>
      <c r="B674" s="12"/>
      <c r="C674" s="6"/>
      <c r="D674" s="6"/>
      <c r="E674" s="14"/>
    </row>
    <row r="675" spans="1:5" x14ac:dyDescent="0.25">
      <c r="A675" s="18"/>
      <c r="B675" s="12"/>
      <c r="C675" s="6"/>
      <c r="D675" s="6"/>
      <c r="E675" s="14"/>
    </row>
    <row r="676" spans="1:5" x14ac:dyDescent="0.25">
      <c r="A676" s="18"/>
      <c r="B676" s="12"/>
      <c r="C676" s="6"/>
      <c r="D676" s="6"/>
      <c r="E676" s="14"/>
    </row>
    <row r="677" spans="1:5" x14ac:dyDescent="0.25">
      <c r="A677" s="18"/>
      <c r="B677" s="12"/>
      <c r="C677" s="6"/>
      <c r="D677" s="6"/>
      <c r="E677" s="14"/>
    </row>
    <row r="678" spans="1:5" x14ac:dyDescent="0.25">
      <c r="A678" s="18"/>
      <c r="B678" s="12"/>
      <c r="C678" s="6"/>
      <c r="D678" s="6"/>
      <c r="E678" s="14"/>
    </row>
    <row r="679" spans="1:5" x14ac:dyDescent="0.25">
      <c r="A679" s="18"/>
      <c r="B679" s="12"/>
      <c r="C679" s="6"/>
      <c r="D679" s="6"/>
      <c r="E679" s="14"/>
    </row>
    <row r="680" spans="1:5" x14ac:dyDescent="0.25">
      <c r="A680" s="18"/>
      <c r="B680" s="12"/>
      <c r="C680" s="6"/>
      <c r="D680" s="6"/>
      <c r="E680" s="14"/>
    </row>
    <row r="681" spans="1:5" x14ac:dyDescent="0.25">
      <c r="A681" s="18"/>
      <c r="B681" s="12"/>
      <c r="C681" s="6"/>
      <c r="D681" s="6"/>
      <c r="E681" s="14"/>
    </row>
    <row r="682" spans="1:5" x14ac:dyDescent="0.25">
      <c r="A682" s="18"/>
      <c r="B682" s="12"/>
      <c r="C682" s="6"/>
      <c r="D682" s="6"/>
      <c r="E682" s="14"/>
    </row>
    <row r="683" spans="1:5" x14ac:dyDescent="0.25">
      <c r="A683" s="18"/>
      <c r="B683" s="12"/>
      <c r="C683" s="6"/>
      <c r="D683" s="6"/>
      <c r="E683" s="14"/>
    </row>
    <row r="684" spans="1:5" x14ac:dyDescent="0.25">
      <c r="A684" s="18"/>
      <c r="B684" s="12"/>
      <c r="C684" s="6"/>
      <c r="D684" s="6"/>
      <c r="E684" s="14"/>
    </row>
    <row r="685" spans="1:5" x14ac:dyDescent="0.25">
      <c r="A685" s="18"/>
      <c r="B685" s="12"/>
      <c r="C685" s="6"/>
      <c r="D685" s="6"/>
      <c r="E685" s="14"/>
    </row>
    <row r="686" spans="1:5" x14ac:dyDescent="0.25">
      <c r="A686" s="18"/>
      <c r="B686" s="12"/>
      <c r="C686" s="6"/>
      <c r="D686" s="6"/>
      <c r="E686" s="14"/>
    </row>
    <row r="687" spans="1:5" x14ac:dyDescent="0.25">
      <c r="A687" s="18"/>
      <c r="B687" s="12"/>
      <c r="C687" s="6"/>
      <c r="D687" s="6"/>
      <c r="E687" s="14"/>
    </row>
    <row r="688" spans="1:5" x14ac:dyDescent="0.25">
      <c r="A688" s="18"/>
      <c r="B688" s="12"/>
      <c r="C688" s="6"/>
      <c r="D688" s="6"/>
      <c r="E688" s="14"/>
    </row>
    <row r="689" spans="1:5" x14ac:dyDescent="0.25">
      <c r="A689" s="18"/>
      <c r="B689" s="12"/>
      <c r="C689" s="6"/>
      <c r="D689" s="6"/>
      <c r="E689" s="14"/>
    </row>
    <row r="690" spans="1:5" x14ac:dyDescent="0.25">
      <c r="A690" s="18"/>
      <c r="B690" s="12"/>
      <c r="C690" s="6"/>
      <c r="D690" s="6"/>
      <c r="E690" s="14"/>
    </row>
    <row r="691" spans="1:5" x14ac:dyDescent="0.25">
      <c r="A691" s="18"/>
      <c r="B691" s="12"/>
      <c r="C691" s="6"/>
      <c r="D691" s="6"/>
      <c r="E691" s="14"/>
    </row>
    <row r="692" spans="1:5" x14ac:dyDescent="0.25">
      <c r="A692" s="18"/>
      <c r="B692" s="12"/>
      <c r="C692" s="6"/>
      <c r="D692" s="6"/>
      <c r="E692" s="14"/>
    </row>
    <row r="693" spans="1:5" x14ac:dyDescent="0.25">
      <c r="A693" s="18"/>
      <c r="B693" s="12"/>
      <c r="C693" s="6"/>
      <c r="D693" s="6"/>
      <c r="E693" s="14"/>
    </row>
    <row r="694" spans="1:5" x14ac:dyDescent="0.25">
      <c r="A694" s="18"/>
      <c r="B694" s="12"/>
      <c r="C694" s="6"/>
      <c r="D694" s="6"/>
      <c r="E694" s="14"/>
    </row>
    <row r="695" spans="1:5" x14ac:dyDescent="0.25">
      <c r="A695" s="18"/>
      <c r="B695" s="12"/>
      <c r="C695" s="6"/>
      <c r="D695" s="6"/>
      <c r="E695" s="14"/>
    </row>
    <row r="696" spans="1:5" x14ac:dyDescent="0.25">
      <c r="A696" s="18"/>
      <c r="B696" s="12"/>
      <c r="C696" s="6"/>
      <c r="D696" s="6"/>
      <c r="E696" s="14"/>
    </row>
    <row r="697" spans="1:5" x14ac:dyDescent="0.25">
      <c r="A697" s="18"/>
      <c r="B697" s="12"/>
      <c r="C697" s="6"/>
      <c r="D697" s="6"/>
      <c r="E697" s="14"/>
    </row>
    <row r="698" spans="1:5" x14ac:dyDescent="0.25">
      <c r="A698" s="18"/>
      <c r="B698" s="12"/>
      <c r="C698" s="6"/>
      <c r="D698" s="6"/>
      <c r="E698" s="14"/>
    </row>
    <row r="699" spans="1:5" x14ac:dyDescent="0.25">
      <c r="A699" s="18"/>
      <c r="B699" s="12"/>
      <c r="C699" s="6"/>
      <c r="D699" s="6"/>
      <c r="E699" s="14"/>
    </row>
    <row r="700" spans="1:5" x14ac:dyDescent="0.25">
      <c r="A700" s="18"/>
      <c r="B700" s="12"/>
      <c r="C700" s="6"/>
      <c r="D700" s="6"/>
      <c r="E700" s="14"/>
    </row>
    <row r="701" spans="1:5" x14ac:dyDescent="0.25">
      <c r="A701" s="18"/>
      <c r="B701" s="12"/>
      <c r="C701" s="6"/>
      <c r="D701" s="6"/>
      <c r="E701" s="14"/>
    </row>
    <row r="702" spans="1:5" x14ac:dyDescent="0.25">
      <c r="A702" s="18"/>
      <c r="B702" s="12"/>
      <c r="C702" s="6"/>
      <c r="D702" s="6"/>
      <c r="E702" s="14"/>
    </row>
    <row r="703" spans="1:5" x14ac:dyDescent="0.25">
      <c r="A703" s="18"/>
      <c r="B703" s="12"/>
      <c r="C703" s="6"/>
      <c r="D703" s="6"/>
      <c r="E703" s="14"/>
    </row>
    <row r="704" spans="1:5" x14ac:dyDescent="0.25">
      <c r="A704" s="18"/>
      <c r="B704" s="12"/>
      <c r="C704" s="6"/>
      <c r="D704" s="6"/>
      <c r="E704" s="14"/>
    </row>
    <row r="705" spans="1:5" x14ac:dyDescent="0.25">
      <c r="A705" s="18"/>
      <c r="B705" s="12"/>
      <c r="C705" s="6"/>
      <c r="D705" s="6"/>
      <c r="E705" s="14"/>
    </row>
    <row r="706" spans="1:5" x14ac:dyDescent="0.25">
      <c r="A706" s="18"/>
      <c r="B706" s="12"/>
      <c r="C706" s="6"/>
      <c r="D706" s="6"/>
      <c r="E706" s="14"/>
    </row>
    <row r="707" spans="1:5" x14ac:dyDescent="0.25">
      <c r="A707" s="18"/>
      <c r="B707" s="12"/>
      <c r="C707" s="6"/>
      <c r="D707" s="6"/>
      <c r="E707" s="14"/>
    </row>
    <row r="708" spans="1:5" x14ac:dyDescent="0.25">
      <c r="A708" s="18"/>
      <c r="B708" s="12"/>
      <c r="C708" s="6"/>
      <c r="D708" s="6"/>
      <c r="E708" s="14"/>
    </row>
    <row r="709" spans="1:5" x14ac:dyDescent="0.25">
      <c r="A709" s="18"/>
      <c r="B709" s="12"/>
      <c r="C709" s="6"/>
      <c r="D709" s="6"/>
      <c r="E709" s="14"/>
    </row>
    <row r="710" spans="1:5" x14ac:dyDescent="0.25">
      <c r="A710" s="18"/>
      <c r="B710" s="12"/>
      <c r="C710" s="6"/>
      <c r="D710" s="6"/>
      <c r="E710" s="14"/>
    </row>
    <row r="711" spans="1:5" x14ac:dyDescent="0.25">
      <c r="A711" s="18"/>
      <c r="B711" s="12"/>
      <c r="C711" s="6"/>
      <c r="D711" s="6"/>
      <c r="E711" s="14"/>
    </row>
    <row r="712" spans="1:5" x14ac:dyDescent="0.25">
      <c r="A712" s="18"/>
      <c r="B712" s="12"/>
      <c r="C712" s="6"/>
      <c r="D712" s="6"/>
      <c r="E712" s="14"/>
    </row>
    <row r="713" spans="1:5" x14ac:dyDescent="0.25">
      <c r="A713" s="18"/>
      <c r="B713" s="12"/>
      <c r="C713" s="6"/>
      <c r="D713" s="6"/>
      <c r="E713" s="14"/>
    </row>
    <row r="714" spans="1:5" x14ac:dyDescent="0.25">
      <c r="A714" s="18"/>
      <c r="B714" s="12"/>
      <c r="C714" s="6"/>
      <c r="D714" s="6"/>
      <c r="E714" s="14"/>
    </row>
    <row r="715" spans="1:5" x14ac:dyDescent="0.25">
      <c r="A715" s="18"/>
      <c r="B715" s="12"/>
      <c r="C715" s="6"/>
      <c r="D715" s="6"/>
      <c r="E715" s="14"/>
    </row>
    <row r="716" spans="1:5" x14ac:dyDescent="0.25">
      <c r="A716" s="18"/>
      <c r="B716" s="12"/>
      <c r="C716" s="6"/>
      <c r="D716" s="6"/>
      <c r="E716" s="14"/>
    </row>
    <row r="717" spans="1:5" x14ac:dyDescent="0.25">
      <c r="A717" s="18"/>
      <c r="B717" s="12"/>
      <c r="C717" s="6"/>
      <c r="D717" s="6"/>
      <c r="E717" s="14"/>
    </row>
    <row r="718" spans="1:5" x14ac:dyDescent="0.25">
      <c r="A718" s="18"/>
      <c r="B718" s="12"/>
      <c r="C718" s="6"/>
      <c r="D718" s="6"/>
      <c r="E718" s="14"/>
    </row>
    <row r="719" spans="1:5" x14ac:dyDescent="0.25">
      <c r="A719" s="18"/>
      <c r="B719" s="12"/>
      <c r="C719" s="6"/>
      <c r="D719" s="6"/>
      <c r="E719" s="14"/>
    </row>
    <row r="720" spans="1:5" x14ac:dyDescent="0.25">
      <c r="A720" s="18"/>
      <c r="B720" s="12"/>
      <c r="C720" s="6"/>
      <c r="D720" s="6"/>
      <c r="E720" s="14"/>
    </row>
    <row r="721" spans="1:5" x14ac:dyDescent="0.25">
      <c r="A721" s="18"/>
      <c r="B721" s="12"/>
      <c r="C721" s="6"/>
      <c r="D721" s="6"/>
      <c r="E721" s="14"/>
    </row>
    <row r="722" spans="1:5" x14ac:dyDescent="0.25">
      <c r="A722" s="18"/>
      <c r="B722" s="12"/>
      <c r="C722" s="6"/>
      <c r="D722" s="6"/>
      <c r="E722" s="14"/>
    </row>
    <row r="723" spans="1:5" x14ac:dyDescent="0.25">
      <c r="A723" s="18"/>
      <c r="B723" s="12"/>
      <c r="C723" s="6"/>
      <c r="D723" s="6"/>
      <c r="E723" s="14"/>
    </row>
    <row r="724" spans="1:5" x14ac:dyDescent="0.25">
      <c r="A724" s="18"/>
      <c r="B724" s="12"/>
      <c r="C724" s="6"/>
      <c r="D724" s="6"/>
      <c r="E724" s="14"/>
    </row>
    <row r="725" spans="1:5" x14ac:dyDescent="0.25">
      <c r="A725" s="18"/>
      <c r="B725" s="12"/>
      <c r="C725" s="6"/>
      <c r="D725" s="6"/>
      <c r="E725" s="14"/>
    </row>
    <row r="726" spans="1:5" x14ac:dyDescent="0.25">
      <c r="A726" s="18"/>
      <c r="B726" s="12"/>
      <c r="C726" s="6"/>
      <c r="D726" s="6"/>
      <c r="E726" s="14"/>
    </row>
    <row r="727" spans="1:5" x14ac:dyDescent="0.25">
      <c r="A727" s="18"/>
      <c r="B727" s="12"/>
      <c r="C727" s="6"/>
      <c r="D727" s="6"/>
      <c r="E727" s="14"/>
    </row>
    <row r="728" spans="1:5" x14ac:dyDescent="0.25">
      <c r="A728" s="18"/>
      <c r="B728" s="12"/>
      <c r="C728" s="6"/>
      <c r="D728" s="6"/>
      <c r="E728" s="14"/>
    </row>
    <row r="729" spans="1:5" x14ac:dyDescent="0.25">
      <c r="A729" s="18"/>
      <c r="B729" s="12"/>
      <c r="C729" s="6"/>
      <c r="D729" s="6"/>
      <c r="E729" s="14"/>
    </row>
    <row r="730" spans="1:5" x14ac:dyDescent="0.25">
      <c r="A730" s="18"/>
      <c r="B730" s="12"/>
      <c r="C730" s="6"/>
      <c r="D730" s="6"/>
      <c r="E730" s="14"/>
    </row>
    <row r="731" spans="1:5" x14ac:dyDescent="0.25">
      <c r="A731" s="18"/>
      <c r="B731" s="12"/>
      <c r="C731" s="6"/>
      <c r="D731" s="6"/>
      <c r="E731" s="14"/>
    </row>
    <row r="732" spans="1:5" x14ac:dyDescent="0.25">
      <c r="A732" s="18"/>
      <c r="B732" s="12"/>
      <c r="C732" s="6"/>
      <c r="D732" s="6"/>
      <c r="E732" s="14"/>
    </row>
    <row r="733" spans="1:5" x14ac:dyDescent="0.25">
      <c r="A733" s="18"/>
      <c r="B733" s="12"/>
      <c r="C733" s="6"/>
      <c r="D733" s="6"/>
      <c r="E733" s="14"/>
    </row>
    <row r="734" spans="1:5" x14ac:dyDescent="0.25">
      <c r="A734" s="18"/>
      <c r="B734" s="12"/>
      <c r="C734" s="6"/>
      <c r="D734" s="6"/>
      <c r="E734" s="14"/>
    </row>
    <row r="735" spans="1:5" x14ac:dyDescent="0.25">
      <c r="A735" s="18"/>
      <c r="B735" s="12"/>
      <c r="C735" s="6"/>
      <c r="D735" s="6"/>
      <c r="E735" s="14"/>
    </row>
    <row r="736" spans="1:5" x14ac:dyDescent="0.25">
      <c r="A736" s="18"/>
      <c r="B736" s="12"/>
      <c r="C736" s="6"/>
      <c r="D736" s="6"/>
      <c r="E736" s="14"/>
    </row>
    <row r="737" spans="1:5" x14ac:dyDescent="0.25">
      <c r="A737" s="18"/>
      <c r="B737" s="12"/>
      <c r="C737" s="6"/>
      <c r="D737" s="6"/>
      <c r="E737" s="14"/>
    </row>
    <row r="738" spans="1:5" x14ac:dyDescent="0.25">
      <c r="A738" s="18"/>
      <c r="B738" s="12"/>
      <c r="C738" s="6"/>
      <c r="D738" s="6"/>
      <c r="E738" s="14"/>
    </row>
    <row r="739" spans="1:5" x14ac:dyDescent="0.25">
      <c r="A739" s="18"/>
      <c r="B739" s="12"/>
      <c r="C739" s="6"/>
      <c r="D739" s="6"/>
      <c r="E739" s="14"/>
    </row>
    <row r="740" spans="1:5" x14ac:dyDescent="0.25">
      <c r="A740" s="18"/>
      <c r="B740" s="12"/>
      <c r="C740" s="6"/>
      <c r="D740" s="6"/>
      <c r="E740" s="14"/>
    </row>
    <row r="741" spans="1:5" x14ac:dyDescent="0.25">
      <c r="A741" s="18"/>
      <c r="B741" s="12"/>
      <c r="C741" s="6"/>
      <c r="D741" s="6"/>
      <c r="E741" s="14"/>
    </row>
    <row r="742" spans="1:5" x14ac:dyDescent="0.25">
      <c r="A742" s="18"/>
      <c r="B742" s="12"/>
      <c r="C742" s="6"/>
      <c r="D742" s="6"/>
      <c r="E742" s="14"/>
    </row>
    <row r="743" spans="1:5" x14ac:dyDescent="0.25">
      <c r="A743" s="18"/>
      <c r="B743" s="12"/>
      <c r="C743" s="6"/>
      <c r="D743" s="6"/>
      <c r="E743" s="14"/>
    </row>
    <row r="744" spans="1:5" x14ac:dyDescent="0.25">
      <c r="A744" s="18"/>
      <c r="B744" s="12"/>
      <c r="C744" s="6"/>
      <c r="D744" s="6"/>
      <c r="E744" s="14"/>
    </row>
    <row r="745" spans="1:5" x14ac:dyDescent="0.25">
      <c r="A745" s="18"/>
      <c r="B745" s="12"/>
      <c r="C745" s="6"/>
      <c r="D745" s="6"/>
      <c r="E745" s="14"/>
    </row>
    <row r="746" spans="1:5" x14ac:dyDescent="0.25">
      <c r="A746" s="18"/>
      <c r="B746" s="12"/>
      <c r="C746" s="6"/>
      <c r="D746" s="6"/>
      <c r="E746" s="14"/>
    </row>
    <row r="747" spans="1:5" x14ac:dyDescent="0.25">
      <c r="A747" s="18"/>
      <c r="B747" s="12"/>
      <c r="C747" s="6"/>
      <c r="D747" s="6"/>
      <c r="E747" s="14"/>
    </row>
    <row r="748" spans="1:5" x14ac:dyDescent="0.25">
      <c r="A748" s="18"/>
      <c r="B748" s="12"/>
      <c r="C748" s="6"/>
      <c r="D748" s="6"/>
      <c r="E748" s="14"/>
    </row>
    <row r="749" spans="1:5" x14ac:dyDescent="0.25">
      <c r="A749" s="18"/>
      <c r="B749" s="12"/>
      <c r="C749" s="6"/>
      <c r="D749" s="6"/>
      <c r="E749" s="14"/>
    </row>
    <row r="750" spans="1:5" x14ac:dyDescent="0.25">
      <c r="A750" s="18"/>
      <c r="B750" s="12"/>
      <c r="C750" s="6"/>
      <c r="D750" s="6"/>
      <c r="E750" s="14"/>
    </row>
    <row r="751" spans="1:5" x14ac:dyDescent="0.25">
      <c r="A751" s="18"/>
      <c r="B751" s="12"/>
      <c r="C751" s="6"/>
      <c r="D751" s="6"/>
      <c r="E751" s="14"/>
    </row>
    <row r="752" spans="1:5" x14ac:dyDescent="0.25">
      <c r="A752" s="18"/>
      <c r="B752" s="12"/>
      <c r="C752" s="6"/>
      <c r="D752" s="6"/>
      <c r="E752" s="14"/>
    </row>
    <row r="753" spans="1:5" x14ac:dyDescent="0.25">
      <c r="A753" s="18"/>
      <c r="B753" s="12"/>
      <c r="C753" s="6"/>
      <c r="D753" s="6"/>
      <c r="E753" s="14"/>
    </row>
    <row r="754" spans="1:5" x14ac:dyDescent="0.25">
      <c r="A754" s="18"/>
      <c r="B754" s="12"/>
      <c r="C754" s="6"/>
      <c r="D754" s="6"/>
      <c r="E754" s="14"/>
    </row>
    <row r="755" spans="1:5" x14ac:dyDescent="0.25">
      <c r="A755" s="18"/>
      <c r="B755" s="12"/>
      <c r="C755" s="6"/>
      <c r="D755" s="6"/>
      <c r="E755" s="14"/>
    </row>
    <row r="756" spans="1:5" x14ac:dyDescent="0.25">
      <c r="A756" s="18"/>
      <c r="B756" s="12"/>
      <c r="C756" s="6"/>
      <c r="D756" s="6"/>
      <c r="E756" s="14"/>
    </row>
    <row r="757" spans="1:5" x14ac:dyDescent="0.25">
      <c r="A757" s="18"/>
      <c r="B757" s="12"/>
      <c r="C757" s="6"/>
      <c r="D757" s="6"/>
      <c r="E757" s="14"/>
    </row>
    <row r="758" spans="1:5" x14ac:dyDescent="0.25">
      <c r="A758" s="18"/>
      <c r="B758" s="12"/>
      <c r="C758" s="6"/>
      <c r="D758" s="6"/>
      <c r="E758" s="14"/>
    </row>
    <row r="759" spans="1:5" x14ac:dyDescent="0.25">
      <c r="A759" s="18"/>
      <c r="B759" s="12"/>
      <c r="C759" s="6"/>
      <c r="D759" s="6"/>
      <c r="E759" s="14"/>
    </row>
    <row r="760" spans="1:5" x14ac:dyDescent="0.25">
      <c r="A760" s="18"/>
      <c r="B760" s="12"/>
      <c r="C760" s="6"/>
      <c r="D760" s="6"/>
      <c r="E760" s="14"/>
    </row>
    <row r="761" spans="1:5" x14ac:dyDescent="0.25">
      <c r="A761" s="18"/>
      <c r="B761" s="12"/>
      <c r="C761" s="6"/>
      <c r="D761" s="6"/>
      <c r="E761" s="14"/>
    </row>
    <row r="762" spans="1:5" x14ac:dyDescent="0.25">
      <c r="A762" s="18"/>
      <c r="B762" s="12"/>
      <c r="C762" s="6"/>
      <c r="D762" s="6"/>
      <c r="E762" s="14"/>
    </row>
    <row r="763" spans="1:5" x14ac:dyDescent="0.25">
      <c r="A763" s="18"/>
      <c r="B763" s="12"/>
      <c r="C763" s="6"/>
      <c r="D763" s="6"/>
      <c r="E763" s="14"/>
    </row>
    <row r="764" spans="1:5" x14ac:dyDescent="0.25">
      <c r="A764" s="18"/>
      <c r="B764" s="12"/>
      <c r="C764" s="6"/>
      <c r="D764" s="6"/>
      <c r="E764" s="14"/>
    </row>
    <row r="765" spans="1:5" x14ac:dyDescent="0.25">
      <c r="A765" s="18"/>
      <c r="B765" s="12"/>
      <c r="C765" s="6"/>
      <c r="D765" s="6"/>
      <c r="E765" s="14"/>
    </row>
    <row r="766" spans="1:5" x14ac:dyDescent="0.25">
      <c r="A766" s="18"/>
      <c r="B766" s="12"/>
      <c r="C766" s="6"/>
      <c r="D766" s="6"/>
      <c r="E766" s="14"/>
    </row>
    <row r="767" spans="1:5" x14ac:dyDescent="0.25">
      <c r="A767" s="18"/>
      <c r="B767" s="12"/>
      <c r="C767" s="6"/>
      <c r="D767" s="6"/>
      <c r="E767" s="14"/>
    </row>
    <row r="768" spans="1:5" x14ac:dyDescent="0.25">
      <c r="A768" s="18"/>
      <c r="B768" s="12"/>
      <c r="C768" s="6"/>
      <c r="D768" s="6"/>
      <c r="E768" s="14"/>
    </row>
    <row r="769" spans="1:5" x14ac:dyDescent="0.25">
      <c r="A769" s="18"/>
      <c r="B769" s="12"/>
      <c r="C769" s="6"/>
      <c r="D769" s="6"/>
      <c r="E769" s="14"/>
    </row>
    <row r="770" spans="1:5" x14ac:dyDescent="0.25">
      <c r="A770" s="18"/>
      <c r="B770" s="12"/>
      <c r="C770" s="6"/>
      <c r="D770" s="6"/>
      <c r="E770" s="14"/>
    </row>
    <row r="771" spans="1:5" x14ac:dyDescent="0.25">
      <c r="A771" s="18"/>
      <c r="B771" s="12"/>
      <c r="C771" s="6"/>
      <c r="D771" s="6"/>
      <c r="E771" s="14"/>
    </row>
    <row r="772" spans="1:5" x14ac:dyDescent="0.25">
      <c r="A772" s="18"/>
      <c r="B772" s="12"/>
      <c r="C772" s="6"/>
      <c r="D772" s="6"/>
      <c r="E772" s="14"/>
    </row>
    <row r="773" spans="1:5" x14ac:dyDescent="0.25">
      <c r="A773" s="18"/>
      <c r="B773" s="12"/>
      <c r="C773" s="6"/>
      <c r="D773" s="6"/>
      <c r="E773" s="14"/>
    </row>
    <row r="774" spans="1:5" x14ac:dyDescent="0.25">
      <c r="A774" s="18"/>
      <c r="B774" s="12"/>
      <c r="C774" s="6"/>
      <c r="D774" s="6"/>
      <c r="E774" s="14"/>
    </row>
    <row r="775" spans="1:5" x14ac:dyDescent="0.25">
      <c r="A775" s="18"/>
      <c r="B775" s="12"/>
      <c r="C775" s="6"/>
      <c r="D775" s="6"/>
      <c r="E775" s="14"/>
    </row>
    <row r="776" spans="1:5" x14ac:dyDescent="0.25">
      <c r="A776" s="18"/>
      <c r="B776" s="12"/>
      <c r="C776" s="6"/>
      <c r="D776" s="6"/>
      <c r="E776" s="14"/>
    </row>
    <row r="777" spans="1:5" x14ac:dyDescent="0.25">
      <c r="A777" s="18"/>
      <c r="B777" s="12"/>
      <c r="C777" s="6"/>
      <c r="D777" s="6"/>
      <c r="E777" s="14"/>
    </row>
    <row r="778" spans="1:5" x14ac:dyDescent="0.25">
      <c r="A778" s="18"/>
      <c r="B778" s="12"/>
      <c r="C778" s="6"/>
      <c r="D778" s="6"/>
      <c r="E778" s="14"/>
    </row>
    <row r="779" spans="1:5" x14ac:dyDescent="0.25">
      <c r="A779" s="18"/>
      <c r="B779" s="12"/>
      <c r="C779" s="6"/>
      <c r="D779" s="6"/>
      <c r="E779" s="14"/>
    </row>
    <row r="780" spans="1:5" x14ac:dyDescent="0.25">
      <c r="A780" s="18"/>
      <c r="B780" s="12"/>
      <c r="C780" s="6"/>
      <c r="D780" s="6"/>
      <c r="E780" s="14"/>
    </row>
    <row r="781" spans="1:5" x14ac:dyDescent="0.25">
      <c r="A781" s="18"/>
      <c r="B781" s="12"/>
      <c r="C781" s="6"/>
      <c r="D781" s="6"/>
      <c r="E781" s="14"/>
    </row>
    <row r="782" spans="1:5" x14ac:dyDescent="0.25">
      <c r="A782" s="18"/>
      <c r="B782" s="12"/>
      <c r="C782" s="6"/>
      <c r="D782" s="6"/>
      <c r="E782" s="14"/>
    </row>
    <row r="783" spans="1:5" x14ac:dyDescent="0.25">
      <c r="A783" s="18"/>
      <c r="B783" s="12"/>
      <c r="C783" s="6"/>
      <c r="D783" s="6"/>
      <c r="E783" s="14"/>
    </row>
    <row r="784" spans="1:5" x14ac:dyDescent="0.25">
      <c r="A784" s="18"/>
      <c r="B784" s="12"/>
      <c r="C784" s="6"/>
      <c r="D784" s="6"/>
      <c r="E784" s="14"/>
    </row>
    <row r="785" spans="1:5" x14ac:dyDescent="0.25">
      <c r="A785" s="18"/>
      <c r="B785" s="12"/>
      <c r="C785" s="6"/>
      <c r="D785" s="6"/>
      <c r="E785" s="14"/>
    </row>
    <row r="786" spans="1:5" x14ac:dyDescent="0.25">
      <c r="A786" s="18"/>
      <c r="B786" s="12"/>
      <c r="C786" s="6"/>
      <c r="D786" s="6"/>
      <c r="E786" s="14"/>
    </row>
    <row r="787" spans="1:5" x14ac:dyDescent="0.25">
      <c r="A787" s="18"/>
      <c r="B787" s="12"/>
      <c r="C787" s="6"/>
      <c r="D787" s="6"/>
      <c r="E787" s="14"/>
    </row>
    <row r="788" spans="1:5" x14ac:dyDescent="0.25">
      <c r="A788" s="18"/>
      <c r="B788" s="12"/>
      <c r="C788" s="6"/>
      <c r="D788" s="6"/>
      <c r="E788" s="14"/>
    </row>
    <row r="789" spans="1:5" x14ac:dyDescent="0.25">
      <c r="A789" s="18"/>
      <c r="B789" s="12"/>
      <c r="C789" s="6"/>
      <c r="D789" s="6"/>
      <c r="E789" s="14"/>
    </row>
    <row r="790" spans="1:5" x14ac:dyDescent="0.25">
      <c r="A790" s="18"/>
      <c r="B790" s="12"/>
      <c r="C790" s="6"/>
      <c r="D790" s="6"/>
      <c r="E790" s="14"/>
    </row>
    <row r="791" spans="1:5" x14ac:dyDescent="0.25">
      <c r="A791" s="18"/>
      <c r="B791" s="12"/>
      <c r="C791" s="6"/>
      <c r="D791" s="6"/>
      <c r="E791" s="14"/>
    </row>
    <row r="792" spans="1:5" x14ac:dyDescent="0.25">
      <c r="A792" s="18"/>
      <c r="B792" s="12"/>
      <c r="C792" s="6"/>
      <c r="D792" s="6"/>
      <c r="E792" s="14"/>
    </row>
    <row r="793" spans="1:5" x14ac:dyDescent="0.25">
      <c r="A793" s="18"/>
      <c r="B793" s="12"/>
      <c r="C793" s="6"/>
      <c r="D793" s="6"/>
      <c r="E793" s="14"/>
    </row>
    <row r="794" spans="1:5" x14ac:dyDescent="0.25">
      <c r="A794" s="18"/>
      <c r="B794" s="12"/>
      <c r="C794" s="6"/>
      <c r="D794" s="6"/>
      <c r="E794" s="14"/>
    </row>
    <row r="795" spans="1:5" x14ac:dyDescent="0.25">
      <c r="A795" s="18"/>
      <c r="B795" s="12"/>
      <c r="C795" s="6"/>
      <c r="D795" s="6"/>
      <c r="E795" s="14"/>
    </row>
    <row r="796" spans="1:5" x14ac:dyDescent="0.25">
      <c r="A796" s="18"/>
      <c r="B796" s="12"/>
      <c r="C796" s="6"/>
      <c r="D796" s="6"/>
      <c r="E796" s="14"/>
    </row>
    <row r="797" spans="1:5" x14ac:dyDescent="0.25">
      <c r="A797" s="18"/>
      <c r="B797" s="12"/>
      <c r="C797" s="6"/>
      <c r="D797" s="6"/>
      <c r="E797" s="14"/>
    </row>
    <row r="798" spans="1:5" x14ac:dyDescent="0.25">
      <c r="A798" s="18"/>
      <c r="B798" s="12"/>
      <c r="C798" s="6"/>
      <c r="D798" s="6"/>
      <c r="E798" s="14"/>
    </row>
    <row r="799" spans="1:5" x14ac:dyDescent="0.25">
      <c r="A799" s="18"/>
      <c r="B799" s="12"/>
      <c r="C799" s="6"/>
      <c r="D799" s="6"/>
      <c r="E799" s="14"/>
    </row>
    <row r="800" spans="1:5" x14ac:dyDescent="0.25">
      <c r="A800" s="18"/>
      <c r="B800" s="12"/>
      <c r="C800" s="6"/>
      <c r="D800" s="6"/>
      <c r="E800" s="14"/>
    </row>
    <row r="801" spans="1:5" x14ac:dyDescent="0.25">
      <c r="A801" s="18"/>
      <c r="B801" s="12"/>
      <c r="C801" s="6"/>
      <c r="D801" s="6"/>
      <c r="E801" s="14"/>
    </row>
    <row r="802" spans="1:5" x14ac:dyDescent="0.25">
      <c r="A802" s="18"/>
      <c r="B802" s="12"/>
      <c r="C802" s="6"/>
      <c r="D802" s="6"/>
      <c r="E802" s="14"/>
    </row>
    <row r="803" spans="1:5" x14ac:dyDescent="0.25">
      <c r="A803" s="18"/>
      <c r="B803" s="12"/>
      <c r="C803" s="6"/>
      <c r="D803" s="6"/>
      <c r="E803" s="14"/>
    </row>
    <row r="804" spans="1:5" x14ac:dyDescent="0.25">
      <c r="A804" s="18"/>
      <c r="B804" s="12"/>
      <c r="C804" s="6"/>
      <c r="D804" s="6"/>
      <c r="E804" s="14"/>
    </row>
    <row r="805" spans="1:5" x14ac:dyDescent="0.25">
      <c r="A805" s="18"/>
      <c r="B805" s="12"/>
      <c r="C805" s="6"/>
      <c r="D805" s="6"/>
      <c r="E805" s="14"/>
    </row>
    <row r="806" spans="1:5" x14ac:dyDescent="0.25">
      <c r="A806" s="18"/>
      <c r="B806" s="12"/>
      <c r="C806" s="6"/>
      <c r="D806" s="6"/>
      <c r="E806" s="14"/>
    </row>
    <row r="807" spans="1:5" x14ac:dyDescent="0.25">
      <c r="A807" s="18"/>
      <c r="B807" s="12"/>
      <c r="C807" s="6"/>
      <c r="D807" s="6"/>
      <c r="E807" s="14"/>
    </row>
    <row r="808" spans="1:5" x14ac:dyDescent="0.25">
      <c r="A808" s="18"/>
      <c r="B808" s="12"/>
      <c r="C808" s="6"/>
      <c r="D808" s="6"/>
      <c r="E808" s="14"/>
    </row>
    <row r="809" spans="1:5" x14ac:dyDescent="0.25">
      <c r="A809" s="18"/>
      <c r="B809" s="12"/>
      <c r="C809" s="6"/>
      <c r="D809" s="6"/>
      <c r="E809" s="14"/>
    </row>
    <row r="810" spans="1:5" x14ac:dyDescent="0.25">
      <c r="A810" s="18"/>
      <c r="B810" s="12"/>
      <c r="C810" s="6"/>
      <c r="D810" s="6"/>
      <c r="E810" s="14"/>
    </row>
    <row r="811" spans="1:5" x14ac:dyDescent="0.25">
      <c r="A811" s="18"/>
      <c r="B811" s="12"/>
      <c r="C811" s="6"/>
      <c r="D811" s="6"/>
      <c r="E811" s="14"/>
    </row>
    <row r="812" spans="1:5" x14ac:dyDescent="0.25">
      <c r="A812" s="18"/>
      <c r="B812" s="12"/>
      <c r="C812" s="6"/>
      <c r="D812" s="6"/>
      <c r="E812" s="14"/>
    </row>
    <row r="813" spans="1:5" x14ac:dyDescent="0.25">
      <c r="A813" s="18"/>
      <c r="B813" s="12"/>
      <c r="C813" s="6"/>
      <c r="D813" s="6"/>
      <c r="E813" s="14"/>
    </row>
    <row r="814" spans="1:5" x14ac:dyDescent="0.25">
      <c r="A814" s="18"/>
      <c r="B814" s="12"/>
      <c r="C814" s="6"/>
      <c r="D814" s="6"/>
      <c r="E814" s="14"/>
    </row>
    <row r="815" spans="1:5" x14ac:dyDescent="0.25">
      <c r="A815" s="18"/>
      <c r="B815" s="12"/>
      <c r="C815" s="6"/>
      <c r="D815" s="6"/>
      <c r="E815" s="14"/>
    </row>
    <row r="816" spans="1:5" x14ac:dyDescent="0.25">
      <c r="A816" s="18"/>
      <c r="B816" s="12"/>
      <c r="C816" s="6"/>
      <c r="D816" s="6"/>
      <c r="E816" s="14"/>
    </row>
    <row r="817" spans="1:5" x14ac:dyDescent="0.25">
      <c r="A817" s="18"/>
      <c r="B817" s="12"/>
      <c r="C817" s="6"/>
      <c r="D817" s="6"/>
      <c r="E817" s="14"/>
    </row>
    <row r="818" spans="1:5" x14ac:dyDescent="0.25">
      <c r="A818" s="18"/>
      <c r="B818" s="12"/>
      <c r="C818" s="6"/>
      <c r="D818" s="6"/>
      <c r="E818" s="14"/>
    </row>
    <row r="819" spans="1:5" x14ac:dyDescent="0.25">
      <c r="A819" s="18"/>
      <c r="B819" s="12"/>
      <c r="C819" s="6"/>
      <c r="D819" s="6"/>
      <c r="E819" s="14"/>
    </row>
    <row r="820" spans="1:5" x14ac:dyDescent="0.25">
      <c r="A820" s="18"/>
      <c r="B820" s="12"/>
      <c r="C820" s="6"/>
      <c r="D820" s="6"/>
      <c r="E820" s="14"/>
    </row>
    <row r="821" spans="1:5" x14ac:dyDescent="0.25">
      <c r="A821" s="18"/>
      <c r="B821" s="12"/>
      <c r="C821" s="6"/>
      <c r="D821" s="6"/>
      <c r="E821" s="14"/>
    </row>
    <row r="822" spans="1:5" x14ac:dyDescent="0.25">
      <c r="A822" s="18"/>
      <c r="B822" s="12"/>
      <c r="C822" s="6"/>
      <c r="D822" s="6"/>
      <c r="E822" s="14"/>
    </row>
    <row r="823" spans="1:5" x14ac:dyDescent="0.25">
      <c r="A823" s="18"/>
      <c r="B823" s="12"/>
      <c r="C823" s="6"/>
      <c r="D823" s="6"/>
      <c r="E823" s="14"/>
    </row>
    <row r="824" spans="1:5" x14ac:dyDescent="0.25">
      <c r="A824" s="18"/>
      <c r="B824" s="12"/>
      <c r="C824" s="6"/>
      <c r="D824" s="6"/>
      <c r="E824" s="14"/>
    </row>
    <row r="825" spans="1:5" x14ac:dyDescent="0.25">
      <c r="A825" s="18"/>
      <c r="B825" s="12"/>
      <c r="C825" s="6"/>
      <c r="D825" s="6"/>
      <c r="E825" s="14"/>
    </row>
    <row r="826" spans="1:5" x14ac:dyDescent="0.25">
      <c r="A826" s="18"/>
      <c r="B826" s="12"/>
      <c r="C826" s="6"/>
      <c r="D826" s="6"/>
      <c r="E826" s="14"/>
    </row>
    <row r="827" spans="1:5" x14ac:dyDescent="0.25">
      <c r="A827" s="18"/>
      <c r="B827" s="12"/>
      <c r="C827" s="6"/>
      <c r="D827" s="6"/>
      <c r="E827" s="14"/>
    </row>
    <row r="828" spans="1:5" x14ac:dyDescent="0.25">
      <c r="A828" s="18"/>
      <c r="B828" s="12"/>
      <c r="C828" s="6"/>
      <c r="D828" s="6"/>
      <c r="E828" s="14"/>
    </row>
    <row r="829" spans="1:5" x14ac:dyDescent="0.25">
      <c r="A829" s="18"/>
      <c r="B829" s="12"/>
      <c r="C829" s="6"/>
      <c r="D829" s="6"/>
      <c r="E829" s="14"/>
    </row>
    <row r="830" spans="1:5" x14ac:dyDescent="0.25">
      <c r="A830" s="18"/>
      <c r="B830" s="12"/>
      <c r="C830" s="6"/>
      <c r="D830" s="6"/>
      <c r="E830" s="14"/>
    </row>
    <row r="831" spans="1:5" x14ac:dyDescent="0.25">
      <c r="A831" s="18"/>
      <c r="B831" s="12"/>
      <c r="C831" s="6"/>
      <c r="D831" s="6"/>
      <c r="E831" s="14"/>
    </row>
    <row r="832" spans="1:5" x14ac:dyDescent="0.25">
      <c r="A832" s="18"/>
      <c r="B832" s="12"/>
      <c r="C832" s="6"/>
      <c r="D832" s="6"/>
      <c r="E832" s="14"/>
    </row>
    <row r="833" spans="1:5" x14ac:dyDescent="0.25">
      <c r="A833" s="18"/>
      <c r="B833" s="12"/>
      <c r="C833" s="6"/>
      <c r="D833" s="6"/>
      <c r="E833" s="14"/>
    </row>
    <row r="834" spans="1:5" x14ac:dyDescent="0.25">
      <c r="A834" s="18"/>
      <c r="B834" s="12"/>
      <c r="C834" s="6"/>
      <c r="D834" s="6"/>
      <c r="E834" s="14"/>
    </row>
    <row r="835" spans="1:5" x14ac:dyDescent="0.25">
      <c r="A835" s="18"/>
      <c r="B835" s="12"/>
      <c r="C835" s="6"/>
      <c r="D835" s="6"/>
      <c r="E835" s="14"/>
    </row>
    <row r="836" spans="1:5" x14ac:dyDescent="0.25">
      <c r="A836" s="18"/>
      <c r="B836" s="12"/>
      <c r="C836" s="6"/>
      <c r="D836" s="6"/>
      <c r="E836" s="14"/>
    </row>
    <row r="837" spans="1:5" x14ac:dyDescent="0.25">
      <c r="A837" s="18"/>
      <c r="B837" s="12"/>
      <c r="C837" s="6"/>
      <c r="D837" s="6"/>
      <c r="E837" s="14"/>
    </row>
    <row r="838" spans="1:5" x14ac:dyDescent="0.25">
      <c r="A838" s="18"/>
      <c r="B838" s="12"/>
      <c r="C838" s="6"/>
      <c r="D838" s="6"/>
      <c r="E838" s="14"/>
    </row>
    <row r="839" spans="1:5" x14ac:dyDescent="0.25">
      <c r="A839" s="18"/>
      <c r="B839" s="12"/>
      <c r="C839" s="6"/>
      <c r="D839" s="6"/>
      <c r="E839" s="14"/>
    </row>
    <row r="840" spans="1:5" x14ac:dyDescent="0.25">
      <c r="A840" s="18"/>
      <c r="B840" s="12"/>
      <c r="C840" s="6"/>
      <c r="D840" s="6"/>
      <c r="E840" s="14"/>
    </row>
    <row r="841" spans="1:5" x14ac:dyDescent="0.25">
      <c r="A841" s="18"/>
      <c r="B841" s="12"/>
      <c r="C841" s="6"/>
      <c r="D841" s="6"/>
      <c r="E841" s="14"/>
    </row>
    <row r="842" spans="1:5" x14ac:dyDescent="0.25">
      <c r="A842" s="18"/>
      <c r="B842" s="12"/>
      <c r="C842" s="6"/>
      <c r="D842" s="6"/>
      <c r="E842" s="14"/>
    </row>
    <row r="843" spans="1:5" x14ac:dyDescent="0.25">
      <c r="A843" s="18"/>
      <c r="B843" s="12"/>
      <c r="C843" s="6"/>
      <c r="D843" s="6"/>
      <c r="E843" s="14"/>
    </row>
    <row r="844" spans="1:5" x14ac:dyDescent="0.25">
      <c r="A844" s="18"/>
      <c r="B844" s="12"/>
      <c r="C844" s="6"/>
      <c r="D844" s="6"/>
      <c r="E844" s="14"/>
    </row>
    <row r="845" spans="1:5" x14ac:dyDescent="0.25">
      <c r="A845" s="18"/>
      <c r="B845" s="12"/>
      <c r="C845" s="6"/>
      <c r="D845" s="6"/>
      <c r="E845" s="14"/>
    </row>
    <row r="846" spans="1:5" x14ac:dyDescent="0.25">
      <c r="A846" s="18"/>
      <c r="B846" s="12"/>
      <c r="C846" s="6"/>
      <c r="D846" s="6"/>
      <c r="E846" s="14"/>
    </row>
    <row r="847" spans="1:5" x14ac:dyDescent="0.25">
      <c r="A847" s="18"/>
      <c r="B847" s="12"/>
      <c r="C847" s="6"/>
      <c r="D847" s="6"/>
      <c r="E847" s="14"/>
    </row>
    <row r="848" spans="1:5" x14ac:dyDescent="0.25">
      <c r="A848" s="18"/>
      <c r="B848" s="12"/>
      <c r="C848" s="6"/>
      <c r="D848" s="6"/>
      <c r="E848" s="14"/>
    </row>
    <row r="849" spans="1:5" x14ac:dyDescent="0.25">
      <c r="A849" s="18"/>
      <c r="B849" s="12"/>
      <c r="C849" s="6"/>
      <c r="D849" s="6"/>
      <c r="E849" s="14"/>
    </row>
    <row r="850" spans="1:5" x14ac:dyDescent="0.25">
      <c r="A850" s="18"/>
      <c r="B850" s="12"/>
      <c r="C850" s="6"/>
      <c r="D850" s="6"/>
      <c r="E850" s="14"/>
    </row>
    <row r="851" spans="1:5" x14ac:dyDescent="0.25">
      <c r="A851" s="18"/>
      <c r="B851" s="12"/>
      <c r="C851" s="6"/>
      <c r="D851" s="6"/>
      <c r="E851" s="14"/>
    </row>
    <row r="852" spans="1:5" x14ac:dyDescent="0.25">
      <c r="A852" s="18"/>
      <c r="B852" s="12"/>
      <c r="C852" s="6"/>
      <c r="D852" s="6"/>
      <c r="E852" s="14"/>
    </row>
    <row r="853" spans="1:5" x14ac:dyDescent="0.25">
      <c r="A853" s="18"/>
      <c r="B853" s="12"/>
      <c r="C853" s="6"/>
      <c r="D853" s="6"/>
      <c r="E853" s="14"/>
    </row>
    <row r="854" spans="1:5" x14ac:dyDescent="0.25">
      <c r="A854" s="18"/>
      <c r="B854" s="12"/>
      <c r="C854" s="6"/>
      <c r="D854" s="6"/>
      <c r="E854" s="14"/>
    </row>
    <row r="855" spans="1:5" x14ac:dyDescent="0.25">
      <c r="A855" s="18"/>
      <c r="B855" s="12"/>
      <c r="C855" s="6"/>
      <c r="D855" s="6"/>
      <c r="E855" s="14"/>
    </row>
    <row r="856" spans="1:5" x14ac:dyDescent="0.25">
      <c r="A856" s="18"/>
      <c r="B856" s="12"/>
      <c r="C856" s="6"/>
      <c r="D856" s="6"/>
      <c r="E856" s="14"/>
    </row>
    <row r="857" spans="1:5" x14ac:dyDescent="0.25">
      <c r="A857" s="18"/>
      <c r="B857" s="12"/>
      <c r="C857" s="6"/>
      <c r="D857" s="6"/>
      <c r="E857" s="14"/>
    </row>
    <row r="858" spans="1:5" x14ac:dyDescent="0.25">
      <c r="A858" s="18"/>
      <c r="B858" s="12"/>
      <c r="C858" s="6"/>
      <c r="D858" s="6"/>
      <c r="E858" s="14"/>
    </row>
    <row r="859" spans="1:5" x14ac:dyDescent="0.25">
      <c r="A859" s="18"/>
      <c r="B859" s="12"/>
      <c r="C859" s="6"/>
      <c r="D859" s="6"/>
      <c r="E859" s="14"/>
    </row>
    <row r="860" spans="1:5" x14ac:dyDescent="0.25">
      <c r="A860" s="18"/>
      <c r="B860" s="12"/>
      <c r="C860" s="6"/>
      <c r="D860" s="6"/>
      <c r="E860" s="14"/>
    </row>
    <row r="861" spans="1:5" x14ac:dyDescent="0.25">
      <c r="A861" s="18"/>
      <c r="B861" s="12"/>
      <c r="C861" s="6"/>
      <c r="D861" s="6"/>
      <c r="E861" s="14"/>
    </row>
    <row r="862" spans="1:5" x14ac:dyDescent="0.25">
      <c r="A862" s="18"/>
      <c r="B862" s="12"/>
      <c r="C862" s="6"/>
      <c r="D862" s="6"/>
      <c r="E862" s="14"/>
    </row>
    <row r="863" spans="1:5" x14ac:dyDescent="0.25">
      <c r="A863" s="18"/>
      <c r="B863" s="12"/>
      <c r="C863" s="6"/>
      <c r="D863" s="6"/>
      <c r="E863" s="14"/>
    </row>
    <row r="864" spans="1:5" x14ac:dyDescent="0.25">
      <c r="A864" s="18"/>
      <c r="B864" s="12"/>
      <c r="C864" s="6"/>
      <c r="D864" s="6"/>
      <c r="E864" s="14"/>
    </row>
    <row r="865" spans="1:5" x14ac:dyDescent="0.25">
      <c r="A865" s="18"/>
      <c r="B865" s="12"/>
      <c r="C865" s="6"/>
      <c r="D865" s="6"/>
      <c r="E865" s="14"/>
    </row>
    <row r="866" spans="1:5" x14ac:dyDescent="0.25">
      <c r="A866" s="18"/>
      <c r="B866" s="12"/>
      <c r="C866" s="6"/>
      <c r="D866" s="6"/>
      <c r="E866" s="14"/>
    </row>
    <row r="867" spans="1:5" x14ac:dyDescent="0.25">
      <c r="A867" s="18"/>
      <c r="B867" s="12"/>
      <c r="C867" s="6"/>
      <c r="D867" s="6"/>
      <c r="E867" s="14"/>
    </row>
    <row r="868" spans="1:5" x14ac:dyDescent="0.25">
      <c r="A868" s="18"/>
      <c r="B868" s="12"/>
      <c r="C868" s="6"/>
      <c r="D868" s="6"/>
      <c r="E868" s="14"/>
    </row>
    <row r="869" spans="1:5" x14ac:dyDescent="0.25">
      <c r="A869" s="18"/>
      <c r="B869" s="12"/>
      <c r="C869" s="6"/>
      <c r="D869" s="6"/>
      <c r="E869" s="14"/>
    </row>
    <row r="870" spans="1:5" x14ac:dyDescent="0.25">
      <c r="A870" s="18"/>
      <c r="B870" s="12"/>
      <c r="C870" s="6"/>
      <c r="D870" s="6"/>
      <c r="E870" s="14"/>
    </row>
    <row r="871" spans="1:5" x14ac:dyDescent="0.25">
      <c r="A871" s="18"/>
      <c r="B871" s="12"/>
      <c r="C871" s="6"/>
      <c r="D871" s="6"/>
      <c r="E871" s="14"/>
    </row>
    <row r="872" spans="1:5" x14ac:dyDescent="0.25">
      <c r="A872" s="18"/>
      <c r="B872" s="12"/>
      <c r="C872" s="6"/>
      <c r="D872" s="6"/>
      <c r="E872" s="14"/>
    </row>
    <row r="873" spans="1:5" x14ac:dyDescent="0.25">
      <c r="A873" s="18"/>
      <c r="B873" s="12"/>
      <c r="C873" s="6"/>
      <c r="D873" s="6"/>
      <c r="E873" s="14"/>
    </row>
    <row r="874" spans="1:5" x14ac:dyDescent="0.25">
      <c r="A874" s="18"/>
      <c r="B874" s="12"/>
      <c r="C874" s="6"/>
      <c r="D874" s="6"/>
      <c r="E874" s="14"/>
    </row>
    <row r="875" spans="1:5" x14ac:dyDescent="0.25">
      <c r="A875" s="18"/>
      <c r="B875" s="12"/>
      <c r="C875" s="6"/>
      <c r="D875" s="6"/>
      <c r="E875" s="14"/>
    </row>
    <row r="876" spans="1:5" x14ac:dyDescent="0.25">
      <c r="A876" s="18"/>
      <c r="B876" s="12"/>
      <c r="C876" s="6"/>
      <c r="D876" s="6"/>
      <c r="E876" s="14"/>
    </row>
    <row r="877" spans="1:5" x14ac:dyDescent="0.25">
      <c r="A877" s="18"/>
      <c r="B877" s="12"/>
      <c r="C877" s="6"/>
      <c r="D877" s="6"/>
      <c r="E877" s="14"/>
    </row>
    <row r="878" spans="1:5" x14ac:dyDescent="0.25">
      <c r="A878" s="18"/>
      <c r="B878" s="12"/>
      <c r="C878" s="6"/>
      <c r="D878" s="6"/>
      <c r="E878" s="14"/>
    </row>
    <row r="879" spans="1:5" x14ac:dyDescent="0.25">
      <c r="A879" s="18"/>
      <c r="B879" s="12"/>
      <c r="C879" s="6"/>
      <c r="D879" s="6"/>
      <c r="E879" s="14"/>
    </row>
    <row r="880" spans="1:5" x14ac:dyDescent="0.25">
      <c r="A880" s="18"/>
      <c r="B880" s="12"/>
      <c r="C880" s="6"/>
      <c r="D880" s="6"/>
      <c r="E880" s="14"/>
    </row>
    <row r="881" spans="1:5" x14ac:dyDescent="0.25">
      <c r="A881" s="18"/>
      <c r="B881" s="12"/>
      <c r="C881" s="6"/>
      <c r="D881" s="6"/>
      <c r="E881" s="14"/>
    </row>
    <row r="882" spans="1:5" x14ac:dyDescent="0.25">
      <c r="A882" s="18"/>
      <c r="B882" s="12"/>
      <c r="C882" s="6"/>
      <c r="D882" s="6"/>
      <c r="E882" s="14"/>
    </row>
    <row r="883" spans="1:5" x14ac:dyDescent="0.25">
      <c r="A883" s="18"/>
      <c r="B883" s="12"/>
      <c r="C883" s="6"/>
      <c r="D883" s="6"/>
      <c r="E883" s="14"/>
    </row>
    <row r="884" spans="1:5" x14ac:dyDescent="0.25">
      <c r="A884" s="18"/>
      <c r="B884" s="12"/>
      <c r="C884" s="6"/>
      <c r="D884" s="6"/>
      <c r="E884" s="14"/>
    </row>
    <row r="885" spans="1:5" x14ac:dyDescent="0.25">
      <c r="A885" s="18"/>
      <c r="B885" s="12"/>
      <c r="C885" s="6"/>
      <c r="D885" s="6"/>
      <c r="E885" s="14"/>
    </row>
    <row r="886" spans="1:5" x14ac:dyDescent="0.25">
      <c r="A886" s="18"/>
      <c r="B886" s="12"/>
      <c r="C886" s="6"/>
      <c r="D886" s="6"/>
      <c r="E886" s="14"/>
    </row>
    <row r="887" spans="1:5" x14ac:dyDescent="0.25">
      <c r="A887" s="18"/>
      <c r="B887" s="12"/>
      <c r="C887" s="6"/>
      <c r="D887" s="6"/>
      <c r="E887" s="14"/>
    </row>
    <row r="888" spans="1:5" x14ac:dyDescent="0.25">
      <c r="A888" s="18"/>
      <c r="B888" s="12"/>
      <c r="C888" s="6"/>
      <c r="D888" s="6"/>
      <c r="E888" s="14"/>
    </row>
    <row r="889" spans="1:5" x14ac:dyDescent="0.25">
      <c r="A889" s="18"/>
      <c r="B889" s="12"/>
      <c r="C889" s="6"/>
      <c r="D889" s="6"/>
      <c r="E889" s="14"/>
    </row>
    <row r="890" spans="1:5" x14ac:dyDescent="0.25">
      <c r="A890" s="18"/>
      <c r="B890" s="12"/>
      <c r="C890" s="6"/>
      <c r="D890" s="6"/>
      <c r="E890" s="14"/>
    </row>
    <row r="891" spans="1:5" x14ac:dyDescent="0.25">
      <c r="A891" s="18"/>
      <c r="B891" s="12"/>
      <c r="C891" s="6"/>
      <c r="D891" s="6"/>
      <c r="E891" s="14"/>
    </row>
    <row r="892" spans="1:5" x14ac:dyDescent="0.25">
      <c r="A892" s="18"/>
      <c r="B892" s="12"/>
      <c r="C892" s="6"/>
      <c r="D892" s="6"/>
      <c r="E892" s="14"/>
    </row>
    <row r="893" spans="1:5" x14ac:dyDescent="0.25">
      <c r="A893" s="18"/>
      <c r="B893" s="12"/>
      <c r="C893" s="6"/>
      <c r="D893" s="6"/>
      <c r="E893" s="14"/>
    </row>
    <row r="894" spans="1:5" x14ac:dyDescent="0.25">
      <c r="A894" s="18"/>
      <c r="B894" s="12"/>
      <c r="C894" s="6"/>
      <c r="D894" s="6"/>
      <c r="E894" s="14"/>
    </row>
    <row r="895" spans="1:5" x14ac:dyDescent="0.25">
      <c r="A895" s="18"/>
      <c r="B895" s="12"/>
      <c r="C895" s="6"/>
      <c r="D895" s="6"/>
      <c r="E895" s="14"/>
    </row>
    <row r="896" spans="1:5" x14ac:dyDescent="0.25">
      <c r="A896" s="18"/>
      <c r="B896" s="12"/>
      <c r="C896" s="6"/>
      <c r="D896" s="6"/>
      <c r="E896" s="14"/>
    </row>
    <row r="897" spans="1:5" x14ac:dyDescent="0.25">
      <c r="A897" s="18"/>
      <c r="B897" s="12"/>
      <c r="C897" s="6"/>
      <c r="D897" s="6"/>
      <c r="E897" s="14"/>
    </row>
    <row r="898" spans="1:5" x14ac:dyDescent="0.25">
      <c r="A898" s="18"/>
      <c r="B898" s="12"/>
      <c r="C898" s="6"/>
      <c r="D898" s="6"/>
      <c r="E898" s="14"/>
    </row>
    <row r="899" spans="1:5" x14ac:dyDescent="0.25">
      <c r="A899" s="18"/>
      <c r="B899" s="12"/>
      <c r="C899" s="6"/>
      <c r="D899" s="6"/>
      <c r="E899" s="14"/>
    </row>
    <row r="900" spans="1:5" x14ac:dyDescent="0.25">
      <c r="A900" s="18"/>
      <c r="B900" s="12"/>
      <c r="C900" s="6"/>
      <c r="D900" s="6"/>
      <c r="E900" s="14"/>
    </row>
    <row r="901" spans="1:5" x14ac:dyDescent="0.25">
      <c r="A901" s="18"/>
      <c r="B901" s="12"/>
      <c r="C901" s="6"/>
      <c r="D901" s="6"/>
      <c r="E901" s="14"/>
    </row>
    <row r="902" spans="1:5" x14ac:dyDescent="0.25">
      <c r="A902" s="18"/>
      <c r="B902" s="12"/>
      <c r="C902" s="6"/>
      <c r="D902" s="6"/>
      <c r="E902" s="14"/>
    </row>
    <row r="903" spans="1:5" x14ac:dyDescent="0.25">
      <c r="A903" s="18"/>
      <c r="B903" s="12"/>
      <c r="C903" s="6"/>
      <c r="D903" s="6"/>
      <c r="E903" s="14"/>
    </row>
    <row r="904" spans="1:5" x14ac:dyDescent="0.25">
      <c r="A904" s="18"/>
      <c r="B904" s="12"/>
      <c r="C904" s="6"/>
      <c r="D904" s="6"/>
      <c r="E904" s="14"/>
    </row>
    <row r="905" spans="1:5" x14ac:dyDescent="0.25">
      <c r="A905" s="18"/>
      <c r="B905" s="12"/>
      <c r="C905" s="6"/>
      <c r="D905" s="6"/>
      <c r="E905" s="14"/>
    </row>
    <row r="906" spans="1:5" x14ac:dyDescent="0.25">
      <c r="A906" s="18"/>
      <c r="B906" s="12"/>
      <c r="C906" s="6"/>
      <c r="D906" s="6"/>
      <c r="E906" s="14"/>
    </row>
    <row r="907" spans="1:5" x14ac:dyDescent="0.25">
      <c r="A907" s="18"/>
      <c r="B907" s="12"/>
      <c r="C907" s="6"/>
      <c r="D907" s="6"/>
      <c r="E907" s="14"/>
    </row>
    <row r="908" spans="1:5" x14ac:dyDescent="0.25">
      <c r="A908" s="18"/>
      <c r="B908" s="12"/>
      <c r="C908" s="6"/>
      <c r="D908" s="6"/>
      <c r="E908" s="14"/>
    </row>
    <row r="909" spans="1:5" x14ac:dyDescent="0.25">
      <c r="A909" s="18"/>
      <c r="B909" s="12"/>
      <c r="C909" s="6"/>
      <c r="D909" s="6"/>
      <c r="E909" s="14"/>
    </row>
    <row r="910" spans="1:5" x14ac:dyDescent="0.25">
      <c r="A910" s="18"/>
      <c r="B910" s="12"/>
      <c r="C910" s="6"/>
      <c r="D910" s="6"/>
      <c r="E910" s="14"/>
    </row>
    <row r="911" spans="1:5" x14ac:dyDescent="0.25">
      <c r="A911" s="18"/>
      <c r="B911" s="12"/>
      <c r="C911" s="6"/>
      <c r="D911" s="6"/>
      <c r="E911" s="14"/>
    </row>
    <row r="912" spans="1:5" x14ac:dyDescent="0.25">
      <c r="A912" s="18"/>
      <c r="B912" s="12"/>
      <c r="C912" s="6"/>
      <c r="D912" s="6"/>
      <c r="E912" s="14"/>
    </row>
    <row r="913" spans="1:5" x14ac:dyDescent="0.25">
      <c r="A913" s="18"/>
      <c r="B913" s="12"/>
      <c r="C913" s="6"/>
      <c r="D913" s="6"/>
      <c r="E913" s="14"/>
    </row>
    <row r="914" spans="1:5" x14ac:dyDescent="0.25">
      <c r="A914" s="18"/>
      <c r="B914" s="12"/>
      <c r="C914" s="6"/>
      <c r="D914" s="6"/>
      <c r="E914" s="14"/>
    </row>
    <row r="915" spans="1:5" x14ac:dyDescent="0.25">
      <c r="A915" s="18"/>
      <c r="B915" s="12"/>
      <c r="C915" s="6"/>
      <c r="D915" s="6"/>
      <c r="E915" s="14"/>
    </row>
    <row r="916" spans="1:5" x14ac:dyDescent="0.25">
      <c r="A916" s="18"/>
      <c r="B916" s="12"/>
      <c r="C916" s="6"/>
      <c r="D916" s="6"/>
      <c r="E916" s="14"/>
    </row>
    <row r="917" spans="1:5" x14ac:dyDescent="0.25">
      <c r="A917" s="18"/>
      <c r="B917" s="12"/>
      <c r="C917" s="6"/>
      <c r="D917" s="6"/>
      <c r="E917" s="14"/>
    </row>
    <row r="918" spans="1:5" x14ac:dyDescent="0.25">
      <c r="A918" s="18"/>
      <c r="B918" s="12"/>
      <c r="C918" s="6"/>
      <c r="D918" s="6"/>
      <c r="E918" s="14"/>
    </row>
    <row r="919" spans="1:5" x14ac:dyDescent="0.25">
      <c r="A919" s="18"/>
      <c r="B919" s="12"/>
      <c r="C919" s="6"/>
      <c r="D919" s="6"/>
      <c r="E919" s="14"/>
    </row>
    <row r="920" spans="1:5" x14ac:dyDescent="0.25">
      <c r="A920" s="18"/>
      <c r="B920" s="12"/>
      <c r="C920" s="6"/>
      <c r="D920" s="6"/>
      <c r="E920" s="14"/>
    </row>
    <row r="921" spans="1:5" x14ac:dyDescent="0.25">
      <c r="A921" s="18"/>
      <c r="B921" s="12"/>
      <c r="C921" s="6"/>
      <c r="D921" s="6"/>
      <c r="E921" s="14"/>
    </row>
    <row r="922" spans="1:5" x14ac:dyDescent="0.25">
      <c r="A922" s="18"/>
      <c r="B922" s="12"/>
      <c r="C922" s="6"/>
      <c r="D922" s="6"/>
      <c r="E922" s="14"/>
    </row>
    <row r="923" spans="1:5" x14ac:dyDescent="0.25">
      <c r="A923" s="18"/>
      <c r="B923" s="12"/>
      <c r="C923" s="6"/>
      <c r="D923" s="6"/>
      <c r="E923" s="14"/>
    </row>
    <row r="924" spans="1:5" x14ac:dyDescent="0.25">
      <c r="A924" s="18"/>
      <c r="B924" s="12"/>
      <c r="C924" s="6"/>
      <c r="D924" s="6"/>
      <c r="E924" s="14"/>
    </row>
    <row r="925" spans="1:5" x14ac:dyDescent="0.25">
      <c r="A925" s="18"/>
      <c r="B925" s="12"/>
      <c r="C925" s="6"/>
      <c r="D925" s="6"/>
      <c r="E925" s="14"/>
    </row>
    <row r="926" spans="1:5" x14ac:dyDescent="0.25">
      <c r="A926" s="18"/>
      <c r="B926" s="12"/>
      <c r="C926" s="6"/>
      <c r="D926" s="6"/>
      <c r="E926" s="14"/>
    </row>
    <row r="927" spans="1:5" x14ac:dyDescent="0.25">
      <c r="A927" s="18"/>
      <c r="B927" s="12"/>
      <c r="C927" s="6"/>
      <c r="D927" s="6"/>
      <c r="E927" s="14"/>
    </row>
    <row r="928" spans="1:5" x14ac:dyDescent="0.25">
      <c r="A928" s="18"/>
      <c r="B928" s="12"/>
      <c r="C928" s="6"/>
      <c r="D928" s="6"/>
      <c r="E928" s="14"/>
    </row>
    <row r="929" spans="1:5" x14ac:dyDescent="0.25">
      <c r="A929" s="18"/>
      <c r="B929" s="12"/>
      <c r="C929" s="6"/>
      <c r="D929" s="6"/>
      <c r="E929" s="14"/>
    </row>
    <row r="930" spans="1:5" x14ac:dyDescent="0.25">
      <c r="A930" s="18"/>
      <c r="B930" s="12"/>
      <c r="C930" s="6"/>
      <c r="D930" s="6"/>
      <c r="E930" s="14"/>
    </row>
    <row r="931" spans="1:5" x14ac:dyDescent="0.25">
      <c r="A931" s="18"/>
      <c r="B931" s="12"/>
      <c r="C931" s="6"/>
      <c r="D931" s="6"/>
      <c r="E931" s="14"/>
    </row>
    <row r="932" spans="1:5" x14ac:dyDescent="0.25">
      <c r="A932" s="18"/>
      <c r="B932" s="12"/>
      <c r="C932" s="6"/>
      <c r="D932" s="6"/>
      <c r="E932" s="14"/>
    </row>
    <row r="933" spans="1:5" x14ac:dyDescent="0.25">
      <c r="A933" s="18"/>
      <c r="B933" s="12"/>
      <c r="C933" s="6"/>
      <c r="D933" s="6"/>
      <c r="E933" s="14"/>
    </row>
    <row r="934" spans="1:5" x14ac:dyDescent="0.25">
      <c r="A934" s="18"/>
      <c r="B934" s="12"/>
      <c r="C934" s="6"/>
      <c r="D934" s="6"/>
      <c r="E934" s="14"/>
    </row>
    <row r="935" spans="1:5" x14ac:dyDescent="0.25">
      <c r="A935" s="18"/>
      <c r="B935" s="12"/>
      <c r="C935" s="6"/>
      <c r="D935" s="6"/>
      <c r="E935" s="14"/>
    </row>
    <row r="936" spans="1:5" x14ac:dyDescent="0.25">
      <c r="A936" s="18"/>
      <c r="B936" s="12"/>
      <c r="C936" s="6"/>
      <c r="D936" s="6"/>
      <c r="E936" s="14"/>
    </row>
    <row r="937" spans="1:5" x14ac:dyDescent="0.25">
      <c r="A937" s="18"/>
      <c r="B937" s="12"/>
      <c r="C937" s="6"/>
      <c r="D937" s="6"/>
      <c r="E937" s="14"/>
    </row>
    <row r="938" spans="1:5" x14ac:dyDescent="0.25">
      <c r="A938" s="18"/>
      <c r="B938" s="12"/>
      <c r="C938" s="6"/>
      <c r="D938" s="6"/>
      <c r="E938" s="14"/>
    </row>
    <row r="939" spans="1:5" x14ac:dyDescent="0.25">
      <c r="A939" s="18"/>
      <c r="B939" s="12"/>
      <c r="C939" s="6"/>
      <c r="D939" s="6"/>
      <c r="E939" s="14"/>
    </row>
    <row r="940" spans="1:5" x14ac:dyDescent="0.25">
      <c r="A940" s="18"/>
      <c r="B940" s="12"/>
      <c r="C940" s="6"/>
      <c r="D940" s="6"/>
      <c r="E940" s="14"/>
    </row>
    <row r="941" spans="1:5" x14ac:dyDescent="0.25">
      <c r="A941" s="18"/>
      <c r="B941" s="12"/>
      <c r="C941" s="6"/>
      <c r="D941" s="6"/>
      <c r="E941" s="14"/>
    </row>
    <row r="942" spans="1:5" x14ac:dyDescent="0.25">
      <c r="A942" s="18"/>
      <c r="B942" s="12"/>
      <c r="C942" s="6"/>
      <c r="D942" s="6"/>
      <c r="E942" s="14"/>
    </row>
    <row r="943" spans="1:5" x14ac:dyDescent="0.25">
      <c r="A943" s="18"/>
      <c r="B943" s="12"/>
      <c r="C943" s="6"/>
      <c r="D943" s="6"/>
      <c r="E943" s="14"/>
    </row>
    <row r="944" spans="1:5" x14ac:dyDescent="0.25">
      <c r="A944" s="18"/>
      <c r="B944" s="12"/>
      <c r="C944" s="6"/>
      <c r="D944" s="6"/>
      <c r="E944" s="14"/>
    </row>
    <row r="945" spans="1:5" x14ac:dyDescent="0.25">
      <c r="A945" s="18"/>
      <c r="B945" s="12"/>
      <c r="C945" s="6"/>
      <c r="D945" s="6"/>
      <c r="E945" s="14"/>
    </row>
    <row r="946" spans="1:5" x14ac:dyDescent="0.25">
      <c r="A946" s="18"/>
      <c r="B946" s="12"/>
      <c r="C946" s="6"/>
      <c r="D946" s="6"/>
      <c r="E946" s="14"/>
    </row>
    <row r="947" spans="1:5" x14ac:dyDescent="0.25">
      <c r="A947" s="18"/>
      <c r="B947" s="12"/>
      <c r="C947" s="6"/>
      <c r="D947" s="6"/>
      <c r="E947" s="14"/>
    </row>
    <row r="948" spans="1:5" x14ac:dyDescent="0.25">
      <c r="A948" s="18"/>
      <c r="B948" s="12"/>
      <c r="C948" s="6"/>
      <c r="D948" s="6"/>
      <c r="E948" s="14"/>
    </row>
    <row r="949" spans="1:5" x14ac:dyDescent="0.25">
      <c r="A949" s="18"/>
      <c r="B949" s="12"/>
      <c r="C949" s="6"/>
      <c r="D949" s="6"/>
      <c r="E949" s="14"/>
    </row>
    <row r="950" spans="1:5" x14ac:dyDescent="0.25">
      <c r="A950" s="18"/>
      <c r="B950" s="12"/>
      <c r="C950" s="6"/>
      <c r="D950" s="6"/>
      <c r="E950" s="14"/>
    </row>
    <row r="951" spans="1:5" x14ac:dyDescent="0.25">
      <c r="A951" s="18"/>
      <c r="B951" s="12"/>
      <c r="C951" s="6"/>
      <c r="D951" s="6"/>
      <c r="E951" s="14"/>
    </row>
    <row r="952" spans="1:5" x14ac:dyDescent="0.25">
      <c r="A952" s="18"/>
      <c r="B952" s="12"/>
      <c r="C952" s="6"/>
      <c r="D952" s="6"/>
      <c r="E952" s="14"/>
    </row>
    <row r="953" spans="1:5" x14ac:dyDescent="0.25">
      <c r="A953" s="18"/>
      <c r="B953" s="12"/>
      <c r="C953" s="6"/>
      <c r="D953" s="6"/>
      <c r="E953" s="14"/>
    </row>
    <row r="954" spans="1:5" x14ac:dyDescent="0.25">
      <c r="A954" s="18"/>
      <c r="B954" s="12"/>
      <c r="C954" s="6"/>
      <c r="D954" s="6"/>
      <c r="E954" s="14"/>
    </row>
    <row r="955" spans="1:5" x14ac:dyDescent="0.25">
      <c r="A955" s="18"/>
      <c r="B955" s="12"/>
      <c r="C955" s="6"/>
      <c r="D955" s="6"/>
      <c r="E955" s="14"/>
    </row>
    <row r="956" spans="1:5" x14ac:dyDescent="0.25">
      <c r="A956" s="18"/>
      <c r="B956" s="12"/>
      <c r="C956" s="6"/>
      <c r="D956" s="6"/>
      <c r="E956" s="14"/>
    </row>
    <row r="957" spans="1:5" x14ac:dyDescent="0.25">
      <c r="A957" s="18"/>
      <c r="B957" s="12"/>
      <c r="C957" s="6"/>
      <c r="D957" s="6"/>
      <c r="E957" s="14"/>
    </row>
    <row r="958" spans="1:5" x14ac:dyDescent="0.25">
      <c r="A958" s="18"/>
      <c r="B958" s="12"/>
      <c r="C958" s="6"/>
      <c r="D958" s="6"/>
      <c r="E958" s="14"/>
    </row>
    <row r="959" spans="1:5" x14ac:dyDescent="0.25">
      <c r="A959" s="18"/>
      <c r="B959" s="12"/>
      <c r="C959" s="6"/>
      <c r="D959" s="6"/>
      <c r="E959" s="14"/>
    </row>
    <row r="960" spans="1:5" x14ac:dyDescent="0.25">
      <c r="A960" s="18"/>
      <c r="B960" s="12"/>
      <c r="C960" s="6"/>
      <c r="D960" s="6"/>
      <c r="E960" s="14"/>
    </row>
    <row r="961" spans="1:5" x14ac:dyDescent="0.25">
      <c r="A961" s="18"/>
      <c r="B961" s="12"/>
      <c r="C961" s="6"/>
      <c r="D961" s="6"/>
      <c r="E961" s="14"/>
    </row>
    <row r="962" spans="1:5" x14ac:dyDescent="0.25">
      <c r="A962" s="18"/>
      <c r="B962" s="12"/>
      <c r="C962" s="6"/>
      <c r="D962" s="6"/>
      <c r="E962" s="14"/>
    </row>
    <row r="963" spans="1:5" x14ac:dyDescent="0.25">
      <c r="A963" s="18"/>
      <c r="B963" s="12"/>
      <c r="C963" s="6"/>
      <c r="D963" s="6"/>
      <c r="E963" s="14"/>
    </row>
    <row r="964" spans="1:5" x14ac:dyDescent="0.25">
      <c r="A964" s="18"/>
      <c r="B964" s="12"/>
      <c r="C964" s="6"/>
      <c r="D964" s="6"/>
      <c r="E964" s="14"/>
    </row>
    <row r="965" spans="1:5" x14ac:dyDescent="0.25">
      <c r="A965" s="18"/>
      <c r="B965" s="12"/>
      <c r="C965" s="6"/>
      <c r="D965" s="6"/>
      <c r="E965" s="14"/>
    </row>
    <row r="966" spans="1:5" x14ac:dyDescent="0.25">
      <c r="A966" s="18"/>
      <c r="B966" s="12"/>
      <c r="C966" s="6"/>
      <c r="D966" s="6"/>
      <c r="E966" s="14"/>
    </row>
    <row r="967" spans="1:5" x14ac:dyDescent="0.25">
      <c r="A967" s="18"/>
      <c r="B967" s="12"/>
      <c r="C967" s="6"/>
      <c r="D967" s="6"/>
      <c r="E967" s="14"/>
    </row>
    <row r="968" spans="1:5" x14ac:dyDescent="0.25">
      <c r="A968" s="18"/>
      <c r="B968" s="12"/>
      <c r="C968" s="6"/>
      <c r="D968" s="6"/>
      <c r="E968" s="14"/>
    </row>
    <row r="969" spans="1:5" x14ac:dyDescent="0.25">
      <c r="A969" s="18"/>
      <c r="B969" s="12"/>
      <c r="C969" s="6"/>
      <c r="D969" s="6"/>
      <c r="E969" s="14"/>
    </row>
    <row r="970" spans="1:5" x14ac:dyDescent="0.25">
      <c r="A970" s="18"/>
      <c r="B970" s="12"/>
      <c r="C970" s="6"/>
      <c r="D970" s="6"/>
      <c r="E970" s="14"/>
    </row>
    <row r="971" spans="1:5" x14ac:dyDescent="0.25">
      <c r="A971" s="18"/>
      <c r="B971" s="12"/>
      <c r="C971" s="6"/>
      <c r="D971" s="6"/>
      <c r="E971" s="14"/>
    </row>
    <row r="972" spans="1:5" x14ac:dyDescent="0.25">
      <c r="A972" s="18"/>
      <c r="B972" s="12"/>
      <c r="C972" s="6"/>
      <c r="D972" s="6"/>
      <c r="E972" s="14"/>
    </row>
    <row r="973" spans="1:5" x14ac:dyDescent="0.25">
      <c r="A973" s="18"/>
      <c r="B973" s="12"/>
      <c r="C973" s="6"/>
      <c r="D973" s="6"/>
      <c r="E973" s="14"/>
    </row>
    <row r="974" spans="1:5" x14ac:dyDescent="0.25">
      <c r="A974" s="18"/>
      <c r="B974" s="12"/>
      <c r="C974" s="6"/>
      <c r="D974" s="6"/>
      <c r="E974" s="14"/>
    </row>
    <row r="975" spans="1:5" x14ac:dyDescent="0.25">
      <c r="A975" s="18"/>
      <c r="B975" s="12"/>
      <c r="C975" s="6"/>
      <c r="D975" s="6"/>
      <c r="E975" s="14"/>
    </row>
    <row r="976" spans="1:5" x14ac:dyDescent="0.25">
      <c r="A976" s="18"/>
      <c r="B976" s="12"/>
      <c r="C976" s="6"/>
      <c r="D976" s="6"/>
      <c r="E976" s="14"/>
    </row>
    <row r="977" spans="1:5" x14ac:dyDescent="0.25">
      <c r="A977" s="18"/>
      <c r="B977" s="12"/>
      <c r="C977" s="6"/>
      <c r="D977" s="6"/>
      <c r="E977" s="14"/>
    </row>
    <row r="978" spans="1:5" x14ac:dyDescent="0.25">
      <c r="A978" s="18"/>
      <c r="B978" s="12"/>
      <c r="C978" s="6"/>
      <c r="D978" s="6"/>
      <c r="E978" s="14"/>
    </row>
    <row r="979" spans="1:5" x14ac:dyDescent="0.25">
      <c r="A979" s="18"/>
      <c r="B979" s="12"/>
      <c r="C979" s="6"/>
      <c r="D979" s="6"/>
      <c r="E979" s="14"/>
    </row>
    <row r="980" spans="1:5" x14ac:dyDescent="0.25">
      <c r="A980" s="18"/>
      <c r="B980" s="12"/>
      <c r="C980" s="6"/>
      <c r="D980" s="6"/>
      <c r="E980" s="14"/>
    </row>
    <row r="981" spans="1:5" x14ac:dyDescent="0.25">
      <c r="A981" s="18"/>
      <c r="B981" s="12"/>
      <c r="C981" s="6"/>
      <c r="D981" s="6"/>
      <c r="E981" s="14"/>
    </row>
    <row r="982" spans="1:5" x14ac:dyDescent="0.25">
      <c r="A982" s="18"/>
      <c r="B982" s="12"/>
      <c r="C982" s="6"/>
      <c r="D982" s="6"/>
      <c r="E982" s="14"/>
    </row>
    <row r="983" spans="1:5" x14ac:dyDescent="0.25">
      <c r="A983" s="18"/>
      <c r="B983" s="12"/>
      <c r="C983" s="6"/>
      <c r="D983" s="6"/>
      <c r="E983" s="14"/>
    </row>
    <row r="984" spans="1:5" x14ac:dyDescent="0.25">
      <c r="A984" s="18"/>
      <c r="B984" s="12"/>
      <c r="C984" s="6"/>
      <c r="D984" s="6"/>
      <c r="E984" s="14"/>
    </row>
    <row r="985" spans="1:5" x14ac:dyDescent="0.25">
      <c r="A985" s="18"/>
      <c r="B985" s="12"/>
      <c r="C985" s="6"/>
      <c r="D985" s="6"/>
      <c r="E985" s="14"/>
    </row>
    <row r="986" spans="1:5" x14ac:dyDescent="0.25">
      <c r="A986" s="18"/>
      <c r="B986" s="12"/>
      <c r="C986" s="6"/>
      <c r="D986" s="6"/>
      <c r="E986" s="14"/>
    </row>
    <row r="987" spans="1:5" x14ac:dyDescent="0.25">
      <c r="A987" s="18"/>
      <c r="B987" s="12"/>
      <c r="C987" s="6"/>
      <c r="D987" s="6"/>
      <c r="E987" s="14"/>
    </row>
    <row r="988" spans="1:5" x14ac:dyDescent="0.25">
      <c r="A988" s="18"/>
      <c r="B988" s="12"/>
      <c r="C988" s="6"/>
      <c r="D988" s="6"/>
      <c r="E988" s="14"/>
    </row>
    <row r="989" spans="1:5" x14ac:dyDescent="0.25">
      <c r="A989" s="18"/>
      <c r="B989" s="12"/>
      <c r="C989" s="6"/>
      <c r="D989" s="6"/>
      <c r="E989" s="14"/>
    </row>
    <row r="990" spans="1:5" x14ac:dyDescent="0.25">
      <c r="A990" s="18"/>
      <c r="B990" s="12"/>
      <c r="C990" s="6"/>
      <c r="D990" s="6"/>
      <c r="E990" s="14"/>
    </row>
    <row r="991" spans="1:5" x14ac:dyDescent="0.25">
      <c r="A991" s="18"/>
      <c r="B991" s="12"/>
      <c r="C991" s="6"/>
      <c r="D991" s="6"/>
      <c r="E991" s="14"/>
    </row>
    <row r="992" spans="1:5" x14ac:dyDescent="0.25">
      <c r="A992" s="18"/>
      <c r="B992" s="12"/>
      <c r="C992" s="6"/>
      <c r="D992" s="6"/>
      <c r="E992" s="14"/>
    </row>
    <row r="993" spans="1:5" x14ac:dyDescent="0.25">
      <c r="A993" s="18"/>
      <c r="B993" s="12"/>
      <c r="C993" s="6"/>
      <c r="D993" s="6"/>
      <c r="E993" s="14"/>
    </row>
    <row r="994" spans="1:5" x14ac:dyDescent="0.25">
      <c r="A994" s="18"/>
      <c r="B994" s="12"/>
      <c r="C994" s="6"/>
      <c r="D994" s="6"/>
      <c r="E994" s="14"/>
    </row>
    <row r="995" spans="1:5" x14ac:dyDescent="0.25">
      <c r="A995" s="18"/>
      <c r="B995" s="12"/>
      <c r="C995" s="6"/>
      <c r="D995" s="6"/>
      <c r="E995" s="14"/>
    </row>
    <row r="996" spans="1:5" x14ac:dyDescent="0.25">
      <c r="A996" s="18"/>
      <c r="B996" s="12"/>
      <c r="C996" s="6"/>
      <c r="D996" s="6"/>
      <c r="E996" s="14"/>
    </row>
    <row r="997" spans="1:5" x14ac:dyDescent="0.25">
      <c r="A997" s="18"/>
      <c r="B997" s="12"/>
      <c r="C997" s="6"/>
      <c r="D997" s="6"/>
      <c r="E997" s="14"/>
    </row>
    <row r="998" spans="1:5" x14ac:dyDescent="0.25">
      <c r="A998" s="18"/>
      <c r="B998" s="12"/>
      <c r="C998" s="6"/>
      <c r="D998" s="6"/>
      <c r="E998" s="14"/>
    </row>
    <row r="999" spans="1:5" x14ac:dyDescent="0.25">
      <c r="A999" s="18"/>
      <c r="B999" s="12"/>
      <c r="C999" s="6"/>
      <c r="D999" s="6"/>
      <c r="E999" s="14"/>
    </row>
    <row r="1000" spans="1:5" x14ac:dyDescent="0.25">
      <c r="A1000" s="18"/>
      <c r="B1000" s="12"/>
      <c r="C1000" s="6"/>
      <c r="D1000" s="6"/>
      <c r="E1000" s="14"/>
    </row>
    <row r="1001" spans="1:5" x14ac:dyDescent="0.25">
      <c r="A1001" s="18"/>
      <c r="B1001" s="12"/>
      <c r="C1001" s="6"/>
      <c r="D1001" s="6"/>
      <c r="E1001" s="14"/>
    </row>
    <row r="1002" spans="1:5" x14ac:dyDescent="0.25">
      <c r="A1002" s="18"/>
      <c r="B1002" s="12"/>
      <c r="C1002" s="6"/>
      <c r="D1002" s="6"/>
      <c r="E1002" s="14"/>
    </row>
    <row r="1003" spans="1:5" x14ac:dyDescent="0.25">
      <c r="A1003" s="18"/>
      <c r="B1003" s="12"/>
      <c r="C1003" s="6"/>
      <c r="D1003" s="6"/>
      <c r="E1003" s="14"/>
    </row>
    <row r="1004" spans="1:5" x14ac:dyDescent="0.25">
      <c r="A1004" s="18"/>
      <c r="B1004" s="12"/>
      <c r="C1004" s="6"/>
      <c r="D1004" s="6"/>
      <c r="E1004" s="14"/>
    </row>
    <row r="1005" spans="1:5" x14ac:dyDescent="0.25">
      <c r="A1005" s="18"/>
      <c r="B1005" s="12"/>
      <c r="C1005" s="6"/>
      <c r="D1005" s="6"/>
      <c r="E1005" s="14"/>
    </row>
    <row r="1006" spans="1:5" x14ac:dyDescent="0.25">
      <c r="A1006" s="18"/>
      <c r="B1006" s="12"/>
      <c r="C1006" s="6"/>
      <c r="D1006" s="6"/>
      <c r="E1006" s="14"/>
    </row>
    <row r="1007" spans="1:5" x14ac:dyDescent="0.25">
      <c r="A1007" s="18"/>
      <c r="B1007" s="12"/>
      <c r="C1007" s="6"/>
      <c r="D1007" s="6"/>
      <c r="E1007" s="14"/>
    </row>
    <row r="1008" spans="1:5" x14ac:dyDescent="0.25">
      <c r="A1008" s="18"/>
      <c r="B1008" s="12"/>
      <c r="C1008" s="6"/>
      <c r="D1008" s="6"/>
      <c r="E1008" s="14"/>
    </row>
    <row r="1009" spans="1:5" x14ac:dyDescent="0.25">
      <c r="A1009" s="18"/>
      <c r="B1009" s="12"/>
      <c r="C1009" s="6"/>
      <c r="D1009" s="6"/>
      <c r="E1009" s="14"/>
    </row>
    <row r="1010" spans="1:5" x14ac:dyDescent="0.25">
      <c r="A1010" s="18"/>
      <c r="B1010" s="12"/>
      <c r="C1010" s="6"/>
      <c r="D1010" s="6"/>
      <c r="E1010" s="14"/>
    </row>
    <row r="1011" spans="1:5" x14ac:dyDescent="0.25">
      <c r="A1011" s="18"/>
      <c r="B1011" s="12"/>
      <c r="C1011" s="6"/>
      <c r="D1011" s="6"/>
      <c r="E1011" s="14"/>
    </row>
    <row r="1012" spans="1:5" x14ac:dyDescent="0.25">
      <c r="A1012" s="18"/>
      <c r="B1012" s="12"/>
      <c r="C1012" s="6"/>
      <c r="D1012" s="6"/>
      <c r="E1012" s="14"/>
    </row>
    <row r="1013" spans="1:5" x14ac:dyDescent="0.25">
      <c r="A1013" s="18"/>
      <c r="B1013" s="12"/>
      <c r="C1013" s="6"/>
      <c r="D1013" s="6"/>
      <c r="E1013" s="14"/>
    </row>
    <row r="1014" spans="1:5" x14ac:dyDescent="0.25">
      <c r="A1014" s="18"/>
      <c r="B1014" s="12"/>
      <c r="C1014" s="6"/>
      <c r="D1014" s="6"/>
      <c r="E1014" s="14"/>
    </row>
    <row r="1015" spans="1:5" x14ac:dyDescent="0.25">
      <c r="A1015" s="18"/>
      <c r="B1015" s="12"/>
      <c r="C1015" s="6"/>
      <c r="D1015" s="6"/>
      <c r="E1015" s="14"/>
    </row>
    <row r="1016" spans="1:5" x14ac:dyDescent="0.25">
      <c r="A1016" s="18"/>
      <c r="B1016" s="12"/>
      <c r="C1016" s="6"/>
      <c r="D1016" s="6"/>
      <c r="E1016" s="14"/>
    </row>
    <row r="1017" spans="1:5" x14ac:dyDescent="0.25">
      <c r="A1017" s="18"/>
      <c r="B1017" s="12"/>
      <c r="C1017" s="6"/>
      <c r="D1017" s="6"/>
      <c r="E1017" s="14"/>
    </row>
    <row r="1018" spans="1:5" x14ac:dyDescent="0.25">
      <c r="A1018" s="18"/>
      <c r="B1018" s="12"/>
      <c r="C1018" s="6"/>
      <c r="D1018" s="6"/>
      <c r="E1018" s="14"/>
    </row>
    <row r="1019" spans="1:5" x14ac:dyDescent="0.25">
      <c r="A1019" s="18"/>
      <c r="B1019" s="12"/>
      <c r="C1019" s="6"/>
      <c r="D1019" s="6"/>
      <c r="E1019" s="14"/>
    </row>
    <row r="1020" spans="1:5" x14ac:dyDescent="0.25">
      <c r="A1020" s="18"/>
      <c r="B1020" s="12"/>
      <c r="C1020" s="6"/>
      <c r="D1020" s="6"/>
      <c r="E1020" s="14"/>
    </row>
    <row r="1021" spans="1:5" x14ac:dyDescent="0.25">
      <c r="A1021" s="18"/>
      <c r="B1021" s="12"/>
      <c r="C1021" s="6"/>
      <c r="D1021" s="6"/>
      <c r="E1021" s="14"/>
    </row>
    <row r="1022" spans="1:5" x14ac:dyDescent="0.25">
      <c r="A1022" s="18"/>
      <c r="B1022" s="12"/>
      <c r="C1022" s="6"/>
      <c r="D1022" s="6"/>
      <c r="E1022" s="14"/>
    </row>
    <row r="1023" spans="1:5" x14ac:dyDescent="0.25">
      <c r="A1023" s="18"/>
      <c r="B1023" s="12"/>
      <c r="C1023" s="6"/>
      <c r="D1023" s="6"/>
      <c r="E1023" s="14"/>
    </row>
    <row r="1024" spans="1:5" x14ac:dyDescent="0.25">
      <c r="A1024" s="18"/>
      <c r="B1024" s="12"/>
      <c r="C1024" s="6"/>
      <c r="D1024" s="6"/>
      <c r="E1024" s="14"/>
    </row>
    <row r="1025" spans="1:5" x14ac:dyDescent="0.25">
      <c r="A1025" s="18"/>
      <c r="B1025" s="12"/>
      <c r="C1025" s="6"/>
      <c r="D1025" s="6"/>
      <c r="E1025" s="14"/>
    </row>
    <row r="1026" spans="1:5" x14ac:dyDescent="0.25">
      <c r="A1026" s="18"/>
      <c r="B1026" s="12"/>
      <c r="C1026" s="6"/>
      <c r="D1026" s="6"/>
      <c r="E1026" s="14"/>
    </row>
    <row r="1027" spans="1:5" x14ac:dyDescent="0.25">
      <c r="A1027" s="18"/>
      <c r="B1027" s="12"/>
      <c r="C1027" s="6"/>
      <c r="D1027" s="6"/>
      <c r="E1027" s="14"/>
    </row>
    <row r="1028" spans="1:5" x14ac:dyDescent="0.25">
      <c r="A1028" s="18"/>
      <c r="B1028" s="12"/>
      <c r="C1028" s="6"/>
      <c r="D1028" s="6"/>
      <c r="E1028" s="14"/>
    </row>
    <row r="1029" spans="1:5" x14ac:dyDescent="0.25">
      <c r="A1029" s="18"/>
      <c r="B1029" s="12"/>
      <c r="C1029" s="6"/>
      <c r="D1029" s="6"/>
      <c r="E1029" s="14"/>
    </row>
    <row r="1030" spans="1:5" x14ac:dyDescent="0.25">
      <c r="A1030" s="18"/>
      <c r="B1030" s="12"/>
      <c r="C1030" s="6"/>
      <c r="D1030" s="6"/>
      <c r="E1030" s="14"/>
    </row>
    <row r="1031" spans="1:5" x14ac:dyDescent="0.25">
      <c r="A1031" s="18"/>
      <c r="B1031" s="12"/>
      <c r="C1031" s="6"/>
      <c r="D1031" s="6"/>
      <c r="E1031" s="14"/>
    </row>
    <row r="1032" spans="1:5" x14ac:dyDescent="0.25">
      <c r="A1032" s="18"/>
      <c r="B1032" s="12"/>
      <c r="C1032" s="6"/>
      <c r="D1032" s="6"/>
      <c r="E1032" s="14"/>
    </row>
    <row r="1033" spans="1:5" x14ac:dyDescent="0.25">
      <c r="A1033" s="18"/>
      <c r="B1033" s="12"/>
      <c r="C1033" s="6"/>
      <c r="D1033" s="6"/>
      <c r="E1033" s="14"/>
    </row>
    <row r="1034" spans="1:5" x14ac:dyDescent="0.25">
      <c r="A1034" s="18"/>
      <c r="B1034" s="12"/>
      <c r="C1034" s="6"/>
      <c r="D1034" s="6"/>
      <c r="E1034" s="14"/>
    </row>
    <row r="1035" spans="1:5" x14ac:dyDescent="0.25">
      <c r="A1035" s="18"/>
      <c r="B1035" s="12"/>
      <c r="C1035" s="6"/>
      <c r="D1035" s="6"/>
      <c r="E1035" s="14"/>
    </row>
    <row r="1036" spans="1:5" x14ac:dyDescent="0.25">
      <c r="A1036" s="18"/>
      <c r="B1036" s="12"/>
      <c r="C1036" s="6"/>
      <c r="D1036" s="6"/>
      <c r="E1036" s="14"/>
    </row>
    <row r="1037" spans="1:5" x14ac:dyDescent="0.25">
      <c r="A1037" s="18"/>
      <c r="B1037" s="12"/>
      <c r="C1037" s="6"/>
      <c r="D1037" s="6"/>
      <c r="E1037" s="14"/>
    </row>
    <row r="1038" spans="1:5" x14ac:dyDescent="0.25">
      <c r="A1038" s="18"/>
      <c r="B1038" s="12"/>
      <c r="C1038" s="6"/>
      <c r="D1038" s="6"/>
      <c r="E1038" s="14"/>
    </row>
    <row r="1039" spans="1:5" x14ac:dyDescent="0.25">
      <c r="A1039" s="18"/>
      <c r="B1039" s="12"/>
      <c r="C1039" s="6"/>
      <c r="D1039" s="6"/>
      <c r="E1039" s="14"/>
    </row>
    <row r="1040" spans="1:5" x14ac:dyDescent="0.25">
      <c r="A1040" s="18"/>
      <c r="B1040" s="12"/>
      <c r="C1040" s="6"/>
      <c r="D1040" s="6"/>
      <c r="E1040" s="14"/>
    </row>
    <row r="1041" spans="1:5" x14ac:dyDescent="0.25">
      <c r="A1041" s="18"/>
      <c r="B1041" s="12"/>
      <c r="C1041" s="6"/>
      <c r="D1041" s="6"/>
      <c r="E1041" s="14"/>
    </row>
    <row r="1042" spans="1:5" x14ac:dyDescent="0.25">
      <c r="A1042" s="18"/>
      <c r="B1042" s="12"/>
      <c r="C1042" s="6"/>
      <c r="D1042" s="6"/>
      <c r="E1042" s="14"/>
    </row>
    <row r="1043" spans="1:5" x14ac:dyDescent="0.25">
      <c r="A1043" s="18"/>
      <c r="B1043" s="12"/>
      <c r="C1043" s="6"/>
      <c r="D1043" s="6"/>
      <c r="E1043" s="14"/>
    </row>
    <row r="1044" spans="1:5" x14ac:dyDescent="0.25">
      <c r="A1044" s="18"/>
      <c r="B1044" s="12"/>
      <c r="C1044" s="6"/>
      <c r="D1044" s="6"/>
      <c r="E1044" s="14"/>
    </row>
    <row r="1045" spans="1:5" x14ac:dyDescent="0.25">
      <c r="A1045" s="18"/>
      <c r="B1045" s="12"/>
      <c r="C1045" s="6"/>
      <c r="D1045" s="6"/>
      <c r="E1045" s="14"/>
    </row>
    <row r="1046" spans="1:5" x14ac:dyDescent="0.25">
      <c r="A1046" s="18"/>
      <c r="B1046" s="12"/>
      <c r="C1046" s="6"/>
      <c r="D1046" s="6"/>
      <c r="E1046" s="14"/>
    </row>
    <row r="1047" spans="1:5" x14ac:dyDescent="0.25">
      <c r="A1047" s="18"/>
      <c r="B1047" s="12"/>
      <c r="C1047" s="6"/>
      <c r="D1047" s="6"/>
      <c r="E1047" s="14"/>
    </row>
    <row r="1048" spans="1:5" x14ac:dyDescent="0.25">
      <c r="A1048" s="18"/>
      <c r="B1048" s="12"/>
      <c r="C1048" s="6"/>
      <c r="D1048" s="6"/>
      <c r="E1048" s="14"/>
    </row>
    <row r="1049" spans="1:5" x14ac:dyDescent="0.25">
      <c r="A1049" s="18"/>
      <c r="B1049" s="12"/>
      <c r="C1049" s="6"/>
      <c r="D1049" s="6"/>
      <c r="E1049" s="14"/>
    </row>
    <row r="1050" spans="1:5" x14ac:dyDescent="0.25">
      <c r="A1050" s="18"/>
      <c r="B1050" s="12"/>
      <c r="C1050" s="6"/>
      <c r="D1050" s="6"/>
      <c r="E1050" s="14"/>
    </row>
    <row r="1051" spans="1:5" x14ac:dyDescent="0.25">
      <c r="A1051" s="18"/>
      <c r="B1051" s="12"/>
      <c r="C1051" s="6"/>
      <c r="D1051" s="6"/>
      <c r="E1051" s="14"/>
    </row>
    <row r="1052" spans="1:5" x14ac:dyDescent="0.25">
      <c r="A1052" s="18"/>
      <c r="B1052" s="12"/>
      <c r="C1052" s="6"/>
      <c r="D1052" s="6"/>
      <c r="E1052" s="14"/>
    </row>
    <row r="1053" spans="1:5" x14ac:dyDescent="0.25">
      <c r="A1053" s="18"/>
      <c r="B1053" s="12"/>
      <c r="C1053" s="6"/>
      <c r="D1053" s="6"/>
      <c r="E1053" s="14"/>
    </row>
    <row r="1054" spans="1:5" x14ac:dyDescent="0.25">
      <c r="A1054" s="18"/>
      <c r="B1054" s="12"/>
      <c r="C1054" s="6"/>
      <c r="D1054" s="6"/>
      <c r="E1054" s="14"/>
    </row>
    <row r="1055" spans="1:5" x14ac:dyDescent="0.25">
      <c r="A1055" s="18"/>
      <c r="B1055" s="12"/>
      <c r="C1055" s="6"/>
      <c r="D1055" s="6"/>
      <c r="E1055" s="14"/>
    </row>
    <row r="1056" spans="1:5" x14ac:dyDescent="0.25">
      <c r="A1056" s="18"/>
      <c r="B1056" s="12"/>
      <c r="C1056" s="6"/>
      <c r="D1056" s="6"/>
      <c r="E1056" s="14"/>
    </row>
    <row r="1057" spans="1:5" x14ac:dyDescent="0.25">
      <c r="A1057" s="18"/>
      <c r="B1057" s="12"/>
      <c r="C1057" s="6"/>
      <c r="D1057" s="6"/>
      <c r="E1057" s="14"/>
    </row>
    <row r="1058" spans="1:5" x14ac:dyDescent="0.25">
      <c r="A1058" s="18"/>
      <c r="B1058" s="12"/>
      <c r="C1058" s="6"/>
      <c r="D1058" s="6"/>
      <c r="E1058" s="14"/>
    </row>
    <row r="1059" spans="1:5" x14ac:dyDescent="0.25">
      <c r="A1059" s="18"/>
      <c r="B1059" s="12"/>
      <c r="C1059" s="6"/>
      <c r="D1059" s="6"/>
      <c r="E1059" s="14"/>
    </row>
    <row r="1060" spans="1:5" x14ac:dyDescent="0.25">
      <c r="A1060" s="18"/>
      <c r="B1060" s="12"/>
      <c r="C1060" s="6"/>
      <c r="D1060" s="6"/>
      <c r="E1060" s="14"/>
    </row>
    <row r="1061" spans="1:5" x14ac:dyDescent="0.25">
      <c r="A1061" s="18"/>
      <c r="B1061" s="12"/>
      <c r="C1061" s="6"/>
      <c r="D1061" s="6"/>
      <c r="E1061" s="14"/>
    </row>
    <row r="1062" spans="1:5" x14ac:dyDescent="0.25">
      <c r="A1062" s="18"/>
      <c r="B1062" s="12"/>
      <c r="C1062" s="6"/>
      <c r="D1062" s="6"/>
      <c r="E1062" s="14"/>
    </row>
    <row r="1063" spans="1:5" x14ac:dyDescent="0.25">
      <c r="A1063" s="18"/>
      <c r="B1063" s="12"/>
      <c r="C1063" s="6"/>
      <c r="D1063" s="6"/>
      <c r="E1063" s="14"/>
    </row>
    <row r="1064" spans="1:5" x14ac:dyDescent="0.25">
      <c r="A1064" s="18"/>
      <c r="B1064" s="12"/>
      <c r="C1064" s="6"/>
      <c r="D1064" s="6"/>
      <c r="E1064" s="14"/>
    </row>
    <row r="1065" spans="1:5" x14ac:dyDescent="0.25">
      <c r="A1065" s="18"/>
      <c r="B1065" s="12"/>
      <c r="C1065" s="6"/>
      <c r="D1065" s="6"/>
      <c r="E1065" s="14"/>
    </row>
    <row r="1066" spans="1:5" x14ac:dyDescent="0.25">
      <c r="A1066" s="18"/>
      <c r="B1066" s="12"/>
      <c r="C1066" s="6"/>
      <c r="D1066" s="6"/>
      <c r="E1066" s="14"/>
    </row>
    <row r="1067" spans="1:5" x14ac:dyDescent="0.25">
      <c r="A1067" s="18"/>
      <c r="B1067" s="12"/>
      <c r="C1067" s="6"/>
      <c r="D1067" s="6"/>
      <c r="E1067" s="14"/>
    </row>
    <row r="1068" spans="1:5" x14ac:dyDescent="0.25">
      <c r="A1068" s="18"/>
      <c r="B1068" s="12"/>
      <c r="C1068" s="6"/>
      <c r="D1068" s="6"/>
      <c r="E1068" s="14"/>
    </row>
    <row r="1069" spans="1:5" x14ac:dyDescent="0.25">
      <c r="A1069" s="18"/>
      <c r="B1069" s="12"/>
      <c r="C1069" s="6"/>
      <c r="D1069" s="6"/>
      <c r="E1069" s="14"/>
    </row>
    <row r="1070" spans="1:5" x14ac:dyDescent="0.25">
      <c r="A1070" s="18"/>
      <c r="B1070" s="12"/>
      <c r="C1070" s="6"/>
      <c r="D1070" s="6"/>
      <c r="E1070" s="14"/>
    </row>
    <row r="1071" spans="1:5" x14ac:dyDescent="0.25">
      <c r="A1071" s="18"/>
      <c r="B1071" s="12"/>
      <c r="C1071" s="6"/>
      <c r="D1071" s="6"/>
      <c r="E1071" s="14"/>
    </row>
    <row r="1072" spans="1:5" x14ac:dyDescent="0.25">
      <c r="A1072" s="18"/>
      <c r="B1072" s="12"/>
      <c r="C1072" s="6"/>
      <c r="D1072" s="6"/>
      <c r="E1072" s="14"/>
    </row>
    <row r="1073" spans="1:5" x14ac:dyDescent="0.25">
      <c r="A1073" s="18"/>
      <c r="B1073" s="12"/>
      <c r="C1073" s="6"/>
      <c r="D1073" s="6"/>
      <c r="E1073" s="14"/>
    </row>
    <row r="1074" spans="1:5" x14ac:dyDescent="0.25">
      <c r="A1074" s="18"/>
      <c r="B1074" s="12"/>
      <c r="C1074" s="6"/>
      <c r="D1074" s="6"/>
      <c r="E1074" s="14"/>
    </row>
    <row r="1075" spans="1:5" x14ac:dyDescent="0.25">
      <c r="A1075" s="18"/>
      <c r="B1075" s="12"/>
      <c r="C1075" s="6"/>
      <c r="D1075" s="6"/>
      <c r="E1075" s="14"/>
    </row>
    <row r="1076" spans="1:5" x14ac:dyDescent="0.25">
      <c r="A1076" s="18"/>
      <c r="B1076" s="12"/>
      <c r="C1076" s="6"/>
      <c r="D1076" s="6"/>
      <c r="E1076" s="14"/>
    </row>
    <row r="1077" spans="1:5" x14ac:dyDescent="0.25">
      <c r="A1077" s="18"/>
      <c r="B1077" s="12"/>
      <c r="C1077" s="6"/>
      <c r="D1077" s="6"/>
      <c r="E1077" s="14"/>
    </row>
    <row r="1078" spans="1:5" x14ac:dyDescent="0.25">
      <c r="A1078" s="18"/>
      <c r="B1078" s="12"/>
      <c r="C1078" s="6"/>
      <c r="D1078" s="6"/>
      <c r="E1078" s="14"/>
    </row>
    <row r="1079" spans="1:5" x14ac:dyDescent="0.25">
      <c r="A1079" s="18"/>
      <c r="B1079" s="12"/>
      <c r="C1079" s="6"/>
      <c r="D1079" s="6"/>
      <c r="E1079" s="14"/>
    </row>
    <row r="1080" spans="1:5" x14ac:dyDescent="0.25">
      <c r="A1080" s="18"/>
      <c r="B1080" s="12"/>
      <c r="C1080" s="6"/>
      <c r="D1080" s="6"/>
      <c r="E1080" s="14"/>
    </row>
    <row r="1081" spans="1:5" x14ac:dyDescent="0.25">
      <c r="A1081" s="18"/>
      <c r="B1081" s="12"/>
      <c r="C1081" s="6"/>
      <c r="D1081" s="6"/>
      <c r="E1081" s="14"/>
    </row>
    <row r="1082" spans="1:5" x14ac:dyDescent="0.25">
      <c r="A1082" s="18"/>
      <c r="B1082" s="12"/>
      <c r="C1082" s="6"/>
      <c r="D1082" s="6"/>
      <c r="E1082" s="14"/>
    </row>
    <row r="1083" spans="1:5" x14ac:dyDescent="0.25">
      <c r="A1083" s="18"/>
      <c r="B1083" s="12"/>
      <c r="C1083" s="6"/>
      <c r="D1083" s="6"/>
      <c r="E1083" s="14"/>
    </row>
    <row r="1084" spans="1:5" x14ac:dyDescent="0.25">
      <c r="A1084" s="18"/>
      <c r="B1084" s="12"/>
      <c r="C1084" s="6"/>
      <c r="D1084" s="6"/>
      <c r="E1084" s="14"/>
    </row>
    <row r="1085" spans="1:5" x14ac:dyDescent="0.25">
      <c r="A1085" s="18"/>
      <c r="B1085" s="12"/>
      <c r="C1085" s="6"/>
      <c r="D1085" s="6"/>
      <c r="E1085" s="14"/>
    </row>
    <row r="1086" spans="1:5" x14ac:dyDescent="0.25">
      <c r="A1086" s="18"/>
      <c r="B1086" s="12"/>
      <c r="C1086" s="6"/>
      <c r="D1086" s="6"/>
      <c r="E1086" s="14"/>
    </row>
    <row r="1087" spans="1:5" x14ac:dyDescent="0.25">
      <c r="A1087" s="18"/>
      <c r="B1087" s="12"/>
      <c r="C1087" s="6"/>
      <c r="D1087" s="6"/>
      <c r="E1087" s="14"/>
    </row>
    <row r="1088" spans="1:5" x14ac:dyDescent="0.25">
      <c r="A1088" s="18"/>
      <c r="B1088" s="12"/>
      <c r="C1088" s="6"/>
      <c r="D1088" s="6"/>
      <c r="E1088" s="14"/>
    </row>
    <row r="1089" spans="1:5" x14ac:dyDescent="0.25">
      <c r="A1089" s="18"/>
      <c r="B1089" s="12"/>
      <c r="C1089" s="6"/>
      <c r="D1089" s="6"/>
      <c r="E1089" s="14"/>
    </row>
    <row r="1090" spans="1:5" x14ac:dyDescent="0.25">
      <c r="A1090" s="18"/>
      <c r="B1090" s="12"/>
      <c r="C1090" s="6"/>
      <c r="D1090" s="6"/>
      <c r="E1090" s="14"/>
    </row>
    <row r="1091" spans="1:5" x14ac:dyDescent="0.25">
      <c r="A1091" s="18"/>
      <c r="B1091" s="12"/>
      <c r="C1091" s="6"/>
      <c r="D1091" s="6"/>
      <c r="E1091" s="14"/>
    </row>
    <row r="1092" spans="1:5" x14ac:dyDescent="0.25">
      <c r="A1092" s="18"/>
      <c r="B1092" s="12"/>
      <c r="C1092" s="6"/>
      <c r="D1092" s="6"/>
      <c r="E1092" s="14"/>
    </row>
    <row r="1093" spans="1:5" x14ac:dyDescent="0.25">
      <c r="A1093" s="18"/>
      <c r="B1093" s="12"/>
      <c r="C1093" s="6"/>
      <c r="D1093" s="6"/>
      <c r="E1093" s="14"/>
    </row>
    <row r="1094" spans="1:5" x14ac:dyDescent="0.25">
      <c r="A1094" s="18"/>
      <c r="B1094" s="12"/>
      <c r="C1094" s="6"/>
      <c r="D1094" s="6"/>
      <c r="E1094" s="14"/>
    </row>
    <row r="1095" spans="1:5" x14ac:dyDescent="0.25">
      <c r="A1095" s="18"/>
      <c r="B1095" s="12"/>
      <c r="C1095" s="6"/>
      <c r="D1095" s="6"/>
      <c r="E1095" s="14"/>
    </row>
    <row r="1096" spans="1:5" x14ac:dyDescent="0.25">
      <c r="A1096" s="18"/>
      <c r="B1096" s="12"/>
      <c r="C1096" s="6"/>
      <c r="D1096" s="6"/>
      <c r="E1096" s="14"/>
    </row>
    <row r="1097" spans="1:5" x14ac:dyDescent="0.25">
      <c r="A1097" s="18"/>
      <c r="B1097" s="12"/>
      <c r="C1097" s="6"/>
      <c r="D1097" s="6"/>
      <c r="E1097" s="14"/>
    </row>
    <row r="1098" spans="1:5" x14ac:dyDescent="0.25">
      <c r="A1098" s="18"/>
      <c r="B1098" s="12"/>
      <c r="C1098" s="6"/>
      <c r="D1098" s="6"/>
      <c r="E1098" s="14"/>
    </row>
    <row r="1099" spans="1:5" x14ac:dyDescent="0.25">
      <c r="A1099" s="18"/>
      <c r="B1099" s="12"/>
      <c r="C1099" s="6"/>
      <c r="D1099" s="6"/>
      <c r="E1099" s="14"/>
    </row>
    <row r="1100" spans="1:5" x14ac:dyDescent="0.25">
      <c r="A1100" s="18"/>
      <c r="B1100" s="12"/>
      <c r="C1100" s="6"/>
      <c r="D1100" s="6"/>
      <c r="E1100" s="14"/>
    </row>
    <row r="1101" spans="1:5" x14ac:dyDescent="0.25">
      <c r="A1101" s="18"/>
      <c r="B1101" s="12"/>
      <c r="C1101" s="6"/>
      <c r="D1101" s="6"/>
      <c r="E1101" s="14"/>
    </row>
    <row r="1102" spans="1:5" x14ac:dyDescent="0.25">
      <c r="A1102" s="18"/>
      <c r="B1102" s="12"/>
      <c r="C1102" s="6"/>
      <c r="D1102" s="6"/>
      <c r="E1102" s="14"/>
    </row>
    <row r="1103" spans="1:5" x14ac:dyDescent="0.25">
      <c r="A1103" s="18"/>
      <c r="B1103" s="12"/>
      <c r="C1103" s="6"/>
      <c r="D1103" s="6"/>
      <c r="E1103" s="14"/>
    </row>
    <row r="1104" spans="1:5" x14ac:dyDescent="0.25">
      <c r="A1104" s="18"/>
      <c r="B1104" s="12"/>
      <c r="C1104" s="6"/>
      <c r="D1104" s="6"/>
      <c r="E1104" s="14"/>
    </row>
    <row r="1105" spans="1:5" x14ac:dyDescent="0.25">
      <c r="A1105" s="18"/>
      <c r="B1105" s="12"/>
      <c r="C1105" s="6"/>
      <c r="D1105" s="6"/>
      <c r="E1105" s="14"/>
    </row>
    <row r="1106" spans="1:5" x14ac:dyDescent="0.25">
      <c r="A1106" s="18"/>
      <c r="B1106" s="12"/>
      <c r="C1106" s="6"/>
      <c r="D1106" s="6"/>
      <c r="E1106" s="14"/>
    </row>
    <row r="1107" spans="1:5" x14ac:dyDescent="0.25">
      <c r="A1107" s="18"/>
      <c r="B1107" s="12"/>
      <c r="C1107" s="6"/>
      <c r="D1107" s="6"/>
      <c r="E1107" s="14"/>
    </row>
    <row r="1108" spans="1:5" x14ac:dyDescent="0.25">
      <c r="A1108" s="18"/>
      <c r="B1108" s="12"/>
      <c r="C1108" s="6"/>
      <c r="D1108" s="6"/>
      <c r="E1108" s="14"/>
    </row>
    <row r="1109" spans="1:5" x14ac:dyDescent="0.25">
      <c r="A1109" s="18"/>
      <c r="B1109" s="12"/>
      <c r="C1109" s="6"/>
      <c r="D1109" s="6"/>
      <c r="E1109" s="14"/>
    </row>
    <row r="1110" spans="1:5" x14ac:dyDescent="0.25">
      <c r="A1110" s="18"/>
      <c r="B1110" s="12"/>
      <c r="C1110" s="6"/>
      <c r="D1110" s="6"/>
      <c r="E1110" s="14"/>
    </row>
    <row r="1111" spans="1:5" x14ac:dyDescent="0.25">
      <c r="A1111" s="18"/>
      <c r="B1111" s="12"/>
      <c r="C1111" s="6"/>
      <c r="D1111" s="6"/>
      <c r="E1111" s="14"/>
    </row>
    <row r="1112" spans="1:5" x14ac:dyDescent="0.25">
      <c r="A1112" s="18"/>
      <c r="B1112" s="12"/>
      <c r="C1112" s="6"/>
      <c r="D1112" s="6"/>
      <c r="E1112" s="14"/>
    </row>
    <row r="1113" spans="1:5" x14ac:dyDescent="0.25">
      <c r="A1113" s="18"/>
      <c r="B1113" s="12"/>
      <c r="C1113" s="6"/>
      <c r="D1113" s="6"/>
      <c r="E1113" s="14"/>
    </row>
    <row r="1114" spans="1:5" x14ac:dyDescent="0.25">
      <c r="A1114" s="18"/>
      <c r="B1114" s="12"/>
      <c r="C1114" s="6"/>
      <c r="D1114" s="6"/>
      <c r="E1114" s="14"/>
    </row>
    <row r="1115" spans="1:5" x14ac:dyDescent="0.25">
      <c r="A1115" s="18"/>
      <c r="B1115" s="12"/>
      <c r="C1115" s="6"/>
      <c r="D1115" s="6"/>
      <c r="E1115" s="14"/>
    </row>
    <row r="1116" spans="1:5" x14ac:dyDescent="0.25">
      <c r="A1116" s="18"/>
      <c r="B1116" s="12"/>
      <c r="C1116" s="6"/>
      <c r="D1116" s="6"/>
      <c r="E1116" s="14"/>
    </row>
    <row r="1117" spans="1:5" x14ac:dyDescent="0.25">
      <c r="A1117" s="18"/>
      <c r="B1117" s="12"/>
      <c r="C1117" s="6"/>
      <c r="D1117" s="6"/>
      <c r="E1117" s="14"/>
    </row>
    <row r="1118" spans="1:5" x14ac:dyDescent="0.25">
      <c r="A1118" s="18"/>
      <c r="B1118" s="12"/>
      <c r="C1118" s="6"/>
      <c r="D1118" s="6"/>
      <c r="E1118" s="14"/>
    </row>
    <row r="1119" spans="1:5" x14ac:dyDescent="0.25">
      <c r="A1119" s="18"/>
      <c r="B1119" s="12"/>
      <c r="C1119" s="6"/>
      <c r="D1119" s="6"/>
      <c r="E1119" s="14"/>
    </row>
    <row r="1120" spans="1:5" x14ac:dyDescent="0.25">
      <c r="A1120" s="18"/>
      <c r="B1120" s="12"/>
      <c r="C1120" s="6"/>
      <c r="D1120" s="6"/>
      <c r="E1120" s="14"/>
    </row>
    <row r="1121" spans="1:5" x14ac:dyDescent="0.25">
      <c r="A1121" s="18"/>
      <c r="B1121" s="12"/>
      <c r="C1121" s="6"/>
      <c r="D1121" s="6"/>
      <c r="E1121" s="14"/>
    </row>
    <row r="1122" spans="1:5" x14ac:dyDescent="0.25">
      <c r="A1122" s="18"/>
      <c r="B1122" s="12"/>
      <c r="C1122" s="6"/>
      <c r="D1122" s="6"/>
      <c r="E1122" s="14"/>
    </row>
    <row r="1123" spans="1:5" x14ac:dyDescent="0.25">
      <c r="A1123" s="18"/>
      <c r="B1123" s="12"/>
      <c r="C1123" s="6"/>
      <c r="D1123" s="6"/>
      <c r="E1123" s="14"/>
    </row>
    <row r="1124" spans="1:5" x14ac:dyDescent="0.25">
      <c r="A1124" s="18"/>
      <c r="B1124" s="12"/>
      <c r="C1124" s="6"/>
      <c r="D1124" s="6"/>
      <c r="E1124" s="14"/>
    </row>
    <row r="1125" spans="1:5" x14ac:dyDescent="0.25">
      <c r="A1125" s="18"/>
      <c r="B1125" s="12"/>
      <c r="C1125" s="6"/>
      <c r="D1125" s="6"/>
      <c r="E1125" s="14"/>
    </row>
    <row r="1126" spans="1:5" x14ac:dyDescent="0.25">
      <c r="A1126" s="18"/>
      <c r="B1126" s="12"/>
      <c r="C1126" s="6"/>
      <c r="D1126" s="6"/>
      <c r="E1126" s="14"/>
    </row>
    <row r="1127" spans="1:5" x14ac:dyDescent="0.25">
      <c r="A1127" s="18"/>
      <c r="B1127" s="12"/>
      <c r="C1127" s="6"/>
      <c r="D1127" s="6"/>
      <c r="E1127" s="14"/>
    </row>
    <row r="1128" spans="1:5" x14ac:dyDescent="0.25">
      <c r="A1128" s="18"/>
      <c r="B1128" s="12"/>
      <c r="C1128" s="6"/>
      <c r="D1128" s="6"/>
      <c r="E1128" s="14"/>
    </row>
    <row r="1129" spans="1:5" x14ac:dyDescent="0.25">
      <c r="A1129" s="18"/>
      <c r="B1129" s="12"/>
      <c r="C1129" s="6"/>
      <c r="D1129" s="6"/>
      <c r="E1129" s="14"/>
    </row>
    <row r="1130" spans="1:5" x14ac:dyDescent="0.25">
      <c r="A1130" s="18"/>
      <c r="B1130" s="12"/>
      <c r="C1130" s="6"/>
      <c r="D1130" s="6"/>
      <c r="E1130" s="14"/>
    </row>
    <row r="1131" spans="1:5" x14ac:dyDescent="0.25">
      <c r="A1131" s="18"/>
      <c r="B1131" s="12"/>
      <c r="C1131" s="6"/>
      <c r="D1131" s="6"/>
      <c r="E1131" s="14"/>
    </row>
    <row r="1132" spans="1:5" x14ac:dyDescent="0.25">
      <c r="A1132" s="18"/>
      <c r="B1132" s="12"/>
      <c r="C1132" s="6"/>
      <c r="D1132" s="6"/>
      <c r="E1132" s="14"/>
    </row>
    <row r="1133" spans="1:5" x14ac:dyDescent="0.25">
      <c r="A1133" s="18"/>
      <c r="B1133" s="12"/>
      <c r="C1133" s="6"/>
      <c r="D1133" s="6"/>
      <c r="E1133" s="14"/>
    </row>
    <row r="1134" spans="1:5" x14ac:dyDescent="0.25">
      <c r="A1134" s="18"/>
      <c r="B1134" s="12"/>
      <c r="C1134" s="6"/>
      <c r="D1134" s="6"/>
      <c r="E1134" s="14"/>
    </row>
    <row r="1135" spans="1:5" x14ac:dyDescent="0.25">
      <c r="A1135" s="18"/>
      <c r="B1135" s="12"/>
      <c r="C1135" s="6"/>
      <c r="D1135" s="6"/>
      <c r="E1135" s="14"/>
    </row>
    <row r="1136" spans="1:5" x14ac:dyDescent="0.25">
      <c r="A1136" s="18"/>
      <c r="B1136" s="12"/>
      <c r="C1136" s="6"/>
      <c r="D1136" s="6"/>
      <c r="E1136" s="14"/>
    </row>
    <row r="1137" spans="1:5" x14ac:dyDescent="0.25">
      <c r="A1137" s="18"/>
      <c r="B1137" s="12"/>
      <c r="C1137" s="6"/>
      <c r="D1137" s="6"/>
      <c r="E1137" s="14"/>
    </row>
    <row r="1138" spans="1:5" x14ac:dyDescent="0.25">
      <c r="A1138" s="18"/>
      <c r="B1138" s="12"/>
      <c r="C1138" s="6"/>
      <c r="D1138" s="6"/>
      <c r="E1138" s="14"/>
    </row>
    <row r="1139" spans="1:5" x14ac:dyDescent="0.25">
      <c r="A1139" s="18"/>
      <c r="B1139" s="12"/>
      <c r="C1139" s="6"/>
      <c r="D1139" s="6"/>
      <c r="E1139" s="14"/>
    </row>
    <row r="1140" spans="1:5" x14ac:dyDescent="0.25">
      <c r="A1140" s="18"/>
      <c r="B1140" s="12"/>
      <c r="C1140" s="6"/>
      <c r="D1140" s="6"/>
      <c r="E1140" s="14"/>
    </row>
    <row r="1141" spans="1:5" x14ac:dyDescent="0.25">
      <c r="A1141" s="18"/>
      <c r="B1141" s="12"/>
      <c r="C1141" s="6"/>
      <c r="D1141" s="6"/>
      <c r="E1141" s="14"/>
    </row>
    <row r="1142" spans="1:5" x14ac:dyDescent="0.25">
      <c r="A1142" s="18"/>
      <c r="B1142" s="12"/>
      <c r="C1142" s="6"/>
      <c r="D1142" s="6"/>
      <c r="E1142" s="14"/>
    </row>
    <row r="1143" spans="1:5" x14ac:dyDescent="0.25">
      <c r="A1143" s="18"/>
      <c r="B1143" s="12"/>
      <c r="C1143" s="6"/>
      <c r="D1143" s="6"/>
      <c r="E1143" s="14"/>
    </row>
    <row r="1144" spans="1:5" x14ac:dyDescent="0.25">
      <c r="A1144" s="18"/>
      <c r="B1144" s="12"/>
      <c r="C1144" s="6"/>
      <c r="D1144" s="6"/>
      <c r="E1144" s="14"/>
    </row>
    <row r="1145" spans="1:5" x14ac:dyDescent="0.25">
      <c r="A1145" s="18"/>
      <c r="B1145" s="12"/>
      <c r="C1145" s="6"/>
      <c r="D1145" s="6"/>
      <c r="E1145" s="14"/>
    </row>
    <row r="1146" spans="1:5" x14ac:dyDescent="0.25">
      <c r="A1146" s="18"/>
      <c r="B1146" s="12"/>
      <c r="C1146" s="6"/>
      <c r="D1146" s="6"/>
      <c r="E1146" s="14"/>
    </row>
    <row r="1147" spans="1:5" x14ac:dyDescent="0.25">
      <c r="A1147" s="18"/>
      <c r="B1147" s="12"/>
      <c r="C1147" s="6"/>
      <c r="D1147" s="6"/>
      <c r="E1147" s="14"/>
    </row>
    <row r="1148" spans="1:5" x14ac:dyDescent="0.25">
      <c r="A1148" s="18"/>
      <c r="B1148" s="12"/>
      <c r="C1148" s="6"/>
      <c r="D1148" s="6"/>
      <c r="E1148" s="14"/>
    </row>
    <row r="1149" spans="1:5" x14ac:dyDescent="0.25">
      <c r="A1149" s="18"/>
      <c r="B1149" s="12"/>
      <c r="C1149" s="6"/>
      <c r="D1149" s="6"/>
      <c r="E1149" s="14"/>
    </row>
    <row r="1150" spans="1:5" x14ac:dyDescent="0.25">
      <c r="A1150" s="18"/>
      <c r="B1150" s="12"/>
      <c r="C1150" s="6"/>
      <c r="D1150" s="6"/>
      <c r="E1150" s="14"/>
    </row>
    <row r="1151" spans="1:5" x14ac:dyDescent="0.25">
      <c r="A1151" s="18"/>
      <c r="B1151" s="12"/>
      <c r="C1151" s="6"/>
      <c r="D1151" s="6"/>
      <c r="E1151" s="14"/>
    </row>
    <row r="1152" spans="1:5" x14ac:dyDescent="0.25">
      <c r="A1152" s="18"/>
      <c r="B1152" s="12"/>
      <c r="C1152" s="6"/>
      <c r="D1152" s="6"/>
      <c r="E1152" s="14"/>
    </row>
    <row r="1153" spans="1:5" x14ac:dyDescent="0.25">
      <c r="A1153" s="18"/>
      <c r="B1153" s="12"/>
      <c r="C1153" s="6"/>
      <c r="D1153" s="6"/>
      <c r="E1153" s="14"/>
    </row>
    <row r="1154" spans="1:5" x14ac:dyDescent="0.25">
      <c r="A1154" s="18"/>
      <c r="B1154" s="12"/>
      <c r="C1154" s="6"/>
      <c r="D1154" s="6"/>
      <c r="E1154" s="14"/>
    </row>
    <row r="1155" spans="1:5" x14ac:dyDescent="0.25">
      <c r="A1155" s="18"/>
      <c r="B1155" s="12"/>
      <c r="C1155" s="6"/>
      <c r="D1155" s="6"/>
      <c r="E1155" s="14"/>
    </row>
    <row r="1156" spans="1:5" x14ac:dyDescent="0.25">
      <c r="A1156" s="18"/>
      <c r="B1156" s="12"/>
      <c r="C1156" s="6"/>
      <c r="D1156" s="6"/>
      <c r="E1156" s="14"/>
    </row>
    <row r="1157" spans="1:5" x14ac:dyDescent="0.25">
      <c r="A1157" s="18"/>
      <c r="B1157" s="12"/>
      <c r="C1157" s="6"/>
      <c r="D1157" s="6"/>
      <c r="E1157" s="14"/>
    </row>
    <row r="1158" spans="1:5" x14ac:dyDescent="0.25">
      <c r="A1158" s="18"/>
      <c r="B1158" s="12"/>
      <c r="C1158" s="6"/>
      <c r="D1158" s="6"/>
      <c r="E1158" s="14"/>
    </row>
    <row r="1159" spans="1:5" x14ac:dyDescent="0.25">
      <c r="A1159" s="18"/>
      <c r="B1159" s="12"/>
      <c r="C1159" s="6"/>
      <c r="D1159" s="6"/>
      <c r="E1159" s="14"/>
    </row>
    <row r="1160" spans="1:5" x14ac:dyDescent="0.25">
      <c r="A1160" s="18"/>
      <c r="B1160" s="12"/>
      <c r="C1160" s="6"/>
      <c r="D1160" s="6"/>
      <c r="E1160" s="14"/>
    </row>
    <row r="1161" spans="1:5" x14ac:dyDescent="0.25">
      <c r="A1161" s="18"/>
      <c r="B1161" s="12"/>
      <c r="C1161" s="6"/>
      <c r="D1161" s="6"/>
      <c r="E1161" s="14"/>
    </row>
    <row r="1162" spans="1:5" x14ac:dyDescent="0.25">
      <c r="A1162" s="18"/>
      <c r="B1162" s="12"/>
      <c r="C1162" s="6"/>
      <c r="D1162" s="6"/>
      <c r="E1162" s="14"/>
    </row>
    <row r="1163" spans="1:5" x14ac:dyDescent="0.25">
      <c r="A1163" s="18"/>
      <c r="B1163" s="12"/>
      <c r="C1163" s="6"/>
      <c r="D1163" s="6"/>
      <c r="E1163" s="14"/>
    </row>
    <row r="1164" spans="1:5" x14ac:dyDescent="0.25">
      <c r="A1164" s="18"/>
      <c r="B1164" s="12"/>
      <c r="C1164" s="6"/>
      <c r="D1164" s="6"/>
      <c r="E1164" s="14"/>
    </row>
    <row r="1165" spans="1:5" x14ac:dyDescent="0.25">
      <c r="A1165" s="18"/>
      <c r="B1165" s="12"/>
      <c r="C1165" s="6"/>
      <c r="D1165" s="6"/>
      <c r="E1165" s="14"/>
    </row>
    <row r="1166" spans="1:5" x14ac:dyDescent="0.25">
      <c r="A1166" s="18"/>
      <c r="B1166" s="12"/>
      <c r="C1166" s="6"/>
      <c r="D1166" s="6"/>
      <c r="E1166" s="14"/>
    </row>
    <row r="1167" spans="1:5" x14ac:dyDescent="0.25">
      <c r="A1167" s="18"/>
      <c r="B1167" s="12"/>
      <c r="C1167" s="6"/>
      <c r="D1167" s="6"/>
      <c r="E1167" s="14"/>
    </row>
    <row r="1168" spans="1:5" x14ac:dyDescent="0.25">
      <c r="A1168" s="18"/>
      <c r="B1168" s="12"/>
      <c r="C1168" s="6"/>
      <c r="D1168" s="6"/>
      <c r="E1168" s="14"/>
    </row>
    <row r="1169" spans="1:5" x14ac:dyDescent="0.25">
      <c r="A1169" s="18"/>
      <c r="B1169" s="12"/>
      <c r="C1169" s="6"/>
      <c r="D1169" s="6"/>
      <c r="E1169" s="14"/>
    </row>
    <row r="1170" spans="1:5" x14ac:dyDescent="0.25">
      <c r="A1170" s="18"/>
      <c r="B1170" s="12"/>
      <c r="C1170" s="6"/>
      <c r="D1170" s="6"/>
      <c r="E1170" s="14"/>
    </row>
    <row r="1171" spans="1:5" x14ac:dyDescent="0.25">
      <c r="A1171" s="18"/>
      <c r="B1171" s="12"/>
      <c r="C1171" s="6"/>
      <c r="D1171" s="6"/>
      <c r="E1171" s="14"/>
    </row>
    <row r="1172" spans="1:5" x14ac:dyDescent="0.25">
      <c r="A1172" s="18"/>
      <c r="B1172" s="12"/>
      <c r="C1172" s="6"/>
      <c r="D1172" s="6"/>
      <c r="E1172" s="14"/>
    </row>
    <row r="1173" spans="1:5" x14ac:dyDescent="0.25">
      <c r="A1173" s="18"/>
      <c r="B1173" s="12"/>
      <c r="C1173" s="6"/>
      <c r="D1173" s="6"/>
      <c r="E1173" s="14"/>
    </row>
    <row r="1174" spans="1:5" x14ac:dyDescent="0.25">
      <c r="A1174" s="18"/>
      <c r="B1174" s="12"/>
      <c r="C1174" s="6"/>
      <c r="D1174" s="6"/>
      <c r="E1174" s="14"/>
    </row>
    <row r="1175" spans="1:5" x14ac:dyDescent="0.25">
      <c r="A1175" s="18"/>
      <c r="B1175" s="12"/>
      <c r="C1175" s="6"/>
      <c r="D1175" s="6"/>
      <c r="E1175" s="14"/>
    </row>
    <row r="1176" spans="1:5" x14ac:dyDescent="0.25">
      <c r="A1176" s="18"/>
      <c r="B1176" s="12"/>
      <c r="C1176" s="6"/>
      <c r="D1176" s="6"/>
      <c r="E1176" s="14"/>
    </row>
    <row r="1177" spans="1:5" x14ac:dyDescent="0.25">
      <c r="A1177" s="18"/>
      <c r="B1177" s="12"/>
      <c r="C1177" s="6"/>
      <c r="D1177" s="6"/>
      <c r="E1177" s="14"/>
    </row>
    <row r="1178" spans="1:5" x14ac:dyDescent="0.25">
      <c r="A1178" s="18"/>
      <c r="B1178" s="12"/>
      <c r="C1178" s="6"/>
      <c r="D1178" s="6"/>
      <c r="E1178" s="14"/>
    </row>
    <row r="1179" spans="1:5" x14ac:dyDescent="0.25">
      <c r="A1179" s="18"/>
      <c r="B1179" s="12"/>
      <c r="C1179" s="6"/>
      <c r="D1179" s="6"/>
      <c r="E1179" s="14"/>
    </row>
    <row r="1180" spans="1:5" x14ac:dyDescent="0.25">
      <c r="A1180" s="18"/>
      <c r="B1180" s="12"/>
      <c r="C1180" s="6"/>
      <c r="D1180" s="6"/>
      <c r="E1180" s="14"/>
    </row>
    <row r="1181" spans="1:5" x14ac:dyDescent="0.25">
      <c r="A1181" s="18"/>
      <c r="B1181" s="12"/>
      <c r="C1181" s="6"/>
      <c r="D1181" s="6"/>
      <c r="E1181" s="14"/>
    </row>
    <row r="1182" spans="1:5" x14ac:dyDescent="0.25">
      <c r="A1182" s="18"/>
      <c r="B1182" s="12"/>
      <c r="C1182" s="6"/>
      <c r="D1182" s="6"/>
      <c r="E1182" s="14"/>
    </row>
    <row r="1183" spans="1:5" x14ac:dyDescent="0.25">
      <c r="A1183" s="18"/>
      <c r="B1183" s="12"/>
      <c r="C1183" s="6"/>
      <c r="D1183" s="6"/>
      <c r="E1183" s="14"/>
    </row>
    <row r="1184" spans="1:5" x14ac:dyDescent="0.25">
      <c r="A1184" s="18"/>
      <c r="B1184" s="12"/>
      <c r="C1184" s="6"/>
      <c r="D1184" s="6"/>
      <c r="E1184" s="14"/>
    </row>
    <row r="1185" spans="1:5" x14ac:dyDescent="0.25">
      <c r="A1185" s="18"/>
      <c r="B1185" s="12"/>
      <c r="C1185" s="6"/>
      <c r="D1185" s="6"/>
      <c r="E1185" s="14"/>
    </row>
    <row r="1186" spans="1:5" x14ac:dyDescent="0.25">
      <c r="A1186" s="18"/>
      <c r="B1186" s="12"/>
      <c r="C1186" s="6"/>
      <c r="D1186" s="6"/>
      <c r="E1186" s="14"/>
    </row>
    <row r="1187" spans="1:5" x14ac:dyDescent="0.25">
      <c r="A1187" s="18"/>
      <c r="B1187" s="12"/>
      <c r="C1187" s="6"/>
      <c r="D1187" s="6"/>
      <c r="E1187" s="14"/>
    </row>
    <row r="1188" spans="1:5" x14ac:dyDescent="0.25">
      <c r="A1188" s="18"/>
      <c r="B1188" s="12"/>
      <c r="C1188" s="6"/>
      <c r="D1188" s="6"/>
      <c r="E1188" s="14"/>
    </row>
    <row r="1189" spans="1:5" x14ac:dyDescent="0.25">
      <c r="A1189" s="18"/>
      <c r="B1189" s="12"/>
      <c r="C1189" s="6"/>
      <c r="D1189" s="6"/>
      <c r="E1189" s="14"/>
    </row>
    <row r="1190" spans="1:5" x14ac:dyDescent="0.25">
      <c r="A1190" s="18"/>
      <c r="B1190" s="12"/>
      <c r="C1190" s="6"/>
      <c r="D1190" s="6"/>
      <c r="E1190" s="14"/>
    </row>
    <row r="1191" spans="1:5" x14ac:dyDescent="0.25">
      <c r="A1191" s="18"/>
      <c r="B1191" s="12"/>
      <c r="C1191" s="6"/>
      <c r="D1191" s="6"/>
      <c r="E1191" s="14"/>
    </row>
    <row r="1192" spans="1:5" x14ac:dyDescent="0.25">
      <c r="A1192" s="18"/>
      <c r="B1192" s="12"/>
      <c r="C1192" s="6"/>
      <c r="D1192" s="6"/>
      <c r="E1192" s="14"/>
    </row>
    <row r="1193" spans="1:5" x14ac:dyDescent="0.25">
      <c r="A1193" s="18"/>
      <c r="B1193" s="12"/>
      <c r="C1193" s="6"/>
      <c r="D1193" s="6"/>
      <c r="E1193" s="14"/>
    </row>
    <row r="1194" spans="1:5" x14ac:dyDescent="0.25">
      <c r="A1194" s="18"/>
      <c r="B1194" s="12"/>
      <c r="C1194" s="6"/>
      <c r="D1194" s="6"/>
      <c r="E1194" s="14"/>
    </row>
    <row r="1195" spans="1:5" x14ac:dyDescent="0.25">
      <c r="A1195" s="18"/>
      <c r="B1195" s="12"/>
      <c r="C1195" s="6"/>
      <c r="D1195" s="6"/>
      <c r="E1195" s="14"/>
    </row>
    <row r="1196" spans="1:5" x14ac:dyDescent="0.25">
      <c r="A1196" s="18"/>
      <c r="B1196" s="12"/>
      <c r="C1196" s="6"/>
      <c r="D1196" s="6"/>
      <c r="E1196" s="14"/>
    </row>
    <row r="1197" spans="1:5" x14ac:dyDescent="0.25">
      <c r="A1197" s="18"/>
      <c r="B1197" s="12"/>
      <c r="C1197" s="6"/>
      <c r="D1197" s="6"/>
      <c r="E1197" s="14"/>
    </row>
    <row r="1198" spans="1:5" x14ac:dyDescent="0.25">
      <c r="A1198" s="18"/>
      <c r="B1198" s="12"/>
      <c r="C1198" s="6"/>
      <c r="D1198" s="6"/>
      <c r="E1198" s="14"/>
    </row>
    <row r="1199" spans="1:5" x14ac:dyDescent="0.25">
      <c r="A1199" s="18"/>
      <c r="B1199" s="12"/>
      <c r="C1199" s="6"/>
      <c r="D1199" s="6"/>
      <c r="E1199" s="14"/>
    </row>
    <row r="1200" spans="1:5" x14ac:dyDescent="0.25">
      <c r="A1200" s="18"/>
      <c r="B1200" s="12"/>
      <c r="C1200" s="6"/>
      <c r="D1200" s="6"/>
      <c r="E1200" s="14"/>
    </row>
    <row r="1201" spans="1:5" x14ac:dyDescent="0.25">
      <c r="A1201" s="18"/>
      <c r="B1201" s="12"/>
      <c r="C1201" s="6"/>
      <c r="D1201" s="6"/>
      <c r="E1201" s="14"/>
    </row>
    <row r="1202" spans="1:5" x14ac:dyDescent="0.25">
      <c r="A1202" s="18"/>
      <c r="B1202" s="12"/>
      <c r="C1202" s="6"/>
      <c r="D1202" s="6"/>
      <c r="E1202" s="14"/>
    </row>
    <row r="1203" spans="1:5" x14ac:dyDescent="0.25">
      <c r="A1203" s="18"/>
      <c r="B1203" s="12"/>
      <c r="C1203" s="6"/>
      <c r="D1203" s="6"/>
      <c r="E1203" s="14"/>
    </row>
    <row r="1204" spans="1:5" x14ac:dyDescent="0.25">
      <c r="A1204" s="18"/>
      <c r="B1204" s="12"/>
      <c r="C1204" s="6"/>
      <c r="D1204" s="6"/>
      <c r="E1204" s="14"/>
    </row>
    <row r="1205" spans="1:5" x14ac:dyDescent="0.25">
      <c r="A1205" s="18"/>
      <c r="B1205" s="12"/>
      <c r="C1205" s="6"/>
      <c r="D1205" s="6"/>
      <c r="E1205" s="14"/>
    </row>
    <row r="1206" spans="1:5" x14ac:dyDescent="0.25">
      <c r="A1206" s="18"/>
      <c r="B1206" s="12"/>
      <c r="C1206" s="6"/>
      <c r="D1206" s="6"/>
      <c r="E1206" s="14"/>
    </row>
    <row r="1207" spans="1:5" x14ac:dyDescent="0.25">
      <c r="A1207" s="18"/>
      <c r="B1207" s="12"/>
      <c r="C1207" s="6"/>
      <c r="D1207" s="6"/>
      <c r="E1207" s="14"/>
    </row>
    <row r="1208" spans="1:5" x14ac:dyDescent="0.25">
      <c r="A1208" s="18"/>
      <c r="B1208" s="12"/>
      <c r="C1208" s="6"/>
      <c r="D1208" s="6"/>
      <c r="E1208" s="14"/>
    </row>
    <row r="1209" spans="1:5" x14ac:dyDescent="0.25">
      <c r="A1209" s="18"/>
      <c r="B1209" s="12"/>
      <c r="C1209" s="6"/>
      <c r="D1209" s="6"/>
      <c r="E1209" s="14"/>
    </row>
    <row r="1210" spans="1:5" x14ac:dyDescent="0.25">
      <c r="A1210" s="18"/>
      <c r="B1210" s="12"/>
      <c r="C1210" s="6"/>
      <c r="D1210" s="6"/>
      <c r="E1210" s="14"/>
    </row>
    <row r="1211" spans="1:5" x14ac:dyDescent="0.25">
      <c r="A1211" s="18"/>
      <c r="B1211" s="12"/>
      <c r="C1211" s="6"/>
      <c r="D1211" s="6"/>
      <c r="E1211" s="14"/>
    </row>
    <row r="1212" spans="1:5" x14ac:dyDescent="0.25">
      <c r="A1212" s="18"/>
      <c r="B1212" s="12"/>
      <c r="C1212" s="6"/>
      <c r="D1212" s="6"/>
      <c r="E1212" s="14"/>
    </row>
    <row r="1213" spans="1:5" x14ac:dyDescent="0.25">
      <c r="A1213" s="18"/>
      <c r="B1213" s="12"/>
      <c r="C1213" s="6"/>
      <c r="D1213" s="6"/>
      <c r="E1213" s="14"/>
    </row>
    <row r="1214" spans="1:5" x14ac:dyDescent="0.25">
      <c r="A1214" s="18"/>
      <c r="B1214" s="12"/>
      <c r="C1214" s="6"/>
      <c r="D1214" s="6"/>
      <c r="E1214" s="14"/>
    </row>
    <row r="1215" spans="1:5" x14ac:dyDescent="0.25">
      <c r="A1215" s="18"/>
      <c r="B1215" s="12"/>
      <c r="C1215" s="6"/>
      <c r="D1215" s="6"/>
      <c r="E1215" s="14"/>
    </row>
    <row r="1216" spans="1:5" x14ac:dyDescent="0.25">
      <c r="A1216" s="18"/>
      <c r="B1216" s="12"/>
      <c r="C1216" s="6"/>
      <c r="D1216" s="6"/>
      <c r="E1216" s="14"/>
    </row>
    <row r="1217" spans="1:5" x14ac:dyDescent="0.25">
      <c r="A1217" s="18"/>
      <c r="B1217" s="12"/>
      <c r="C1217" s="6"/>
      <c r="D1217" s="6"/>
      <c r="E1217" s="14"/>
    </row>
    <row r="1218" spans="1:5" x14ac:dyDescent="0.25">
      <c r="A1218" s="18"/>
      <c r="B1218" s="12"/>
      <c r="C1218" s="6"/>
      <c r="D1218" s="6"/>
      <c r="E1218" s="14"/>
    </row>
    <row r="1219" spans="1:5" x14ac:dyDescent="0.25">
      <c r="A1219" s="18"/>
      <c r="B1219" s="12"/>
      <c r="C1219" s="6"/>
      <c r="D1219" s="6"/>
      <c r="E1219" s="14"/>
    </row>
    <row r="1220" spans="1:5" x14ac:dyDescent="0.25">
      <c r="A1220" s="18"/>
      <c r="B1220" s="12"/>
      <c r="C1220" s="6"/>
      <c r="D1220" s="6"/>
      <c r="E1220" s="14"/>
    </row>
    <row r="1221" spans="1:5" x14ac:dyDescent="0.25">
      <c r="A1221" s="18"/>
      <c r="B1221" s="12"/>
      <c r="C1221" s="6"/>
      <c r="D1221" s="6"/>
      <c r="E1221" s="14"/>
    </row>
    <row r="1222" spans="1:5" x14ac:dyDescent="0.25">
      <c r="A1222" s="18"/>
      <c r="B1222" s="12"/>
      <c r="C1222" s="6"/>
      <c r="D1222" s="6"/>
      <c r="E1222" s="14"/>
    </row>
    <row r="1223" spans="1:5" x14ac:dyDescent="0.25">
      <c r="A1223" s="18"/>
      <c r="B1223" s="12"/>
      <c r="C1223" s="6"/>
      <c r="D1223" s="6"/>
      <c r="E1223" s="14"/>
    </row>
    <row r="1224" spans="1:5" x14ac:dyDescent="0.25">
      <c r="A1224" s="18"/>
      <c r="B1224" s="12"/>
      <c r="C1224" s="6"/>
      <c r="D1224" s="6"/>
      <c r="E1224" s="14"/>
    </row>
    <row r="1225" spans="1:5" x14ac:dyDescent="0.25">
      <c r="A1225" s="18"/>
      <c r="B1225" s="12"/>
      <c r="C1225" s="6"/>
      <c r="D1225" s="6"/>
      <c r="E1225" s="14"/>
    </row>
    <row r="1226" spans="1:5" x14ac:dyDescent="0.25">
      <c r="A1226" s="18"/>
      <c r="B1226" s="12"/>
      <c r="C1226" s="6"/>
      <c r="D1226" s="6"/>
      <c r="E1226" s="14"/>
    </row>
    <row r="1227" spans="1:5" x14ac:dyDescent="0.25">
      <c r="A1227" s="18"/>
      <c r="B1227" s="12"/>
      <c r="C1227" s="6"/>
      <c r="D1227" s="6"/>
      <c r="E1227" s="14"/>
    </row>
    <row r="1228" spans="1:5" x14ac:dyDescent="0.25">
      <c r="A1228" s="18"/>
      <c r="B1228" s="12"/>
      <c r="C1228" s="6"/>
      <c r="D1228" s="6"/>
      <c r="E1228" s="14"/>
    </row>
    <row r="1229" spans="1:5" x14ac:dyDescent="0.25">
      <c r="A1229" s="18"/>
      <c r="B1229" s="12"/>
      <c r="C1229" s="6"/>
      <c r="D1229" s="6"/>
      <c r="E1229" s="14"/>
    </row>
    <row r="1230" spans="1:5" x14ac:dyDescent="0.25">
      <c r="A1230" s="18"/>
      <c r="B1230" s="12"/>
      <c r="C1230" s="6"/>
      <c r="D1230" s="6"/>
      <c r="E1230" s="14"/>
    </row>
    <row r="1231" spans="1:5" x14ac:dyDescent="0.25">
      <c r="A1231" s="18"/>
      <c r="B1231" s="12"/>
      <c r="C1231" s="6"/>
      <c r="D1231" s="6"/>
      <c r="E1231" s="14"/>
    </row>
    <row r="1232" spans="1:5" x14ac:dyDescent="0.25">
      <c r="A1232" s="18"/>
      <c r="B1232" s="12"/>
      <c r="C1232" s="6"/>
      <c r="D1232" s="6"/>
      <c r="E1232" s="14"/>
    </row>
    <row r="1233" spans="1:5" x14ac:dyDescent="0.25">
      <c r="A1233" s="18"/>
      <c r="B1233" s="12"/>
      <c r="C1233" s="6"/>
      <c r="D1233" s="6"/>
      <c r="E1233" s="14"/>
    </row>
    <row r="1234" spans="1:5" x14ac:dyDescent="0.25">
      <c r="A1234" s="18"/>
      <c r="B1234" s="12"/>
      <c r="C1234" s="6"/>
      <c r="D1234" s="6"/>
      <c r="E1234" s="14"/>
    </row>
    <row r="1235" spans="1:5" x14ac:dyDescent="0.25">
      <c r="A1235" s="18"/>
      <c r="B1235" s="12"/>
      <c r="C1235" s="6"/>
      <c r="D1235" s="6"/>
      <c r="E1235" s="14"/>
    </row>
    <row r="1236" spans="1:5" x14ac:dyDescent="0.25">
      <c r="A1236" s="18"/>
      <c r="B1236" s="12"/>
      <c r="C1236" s="6"/>
      <c r="D1236" s="6"/>
      <c r="E1236" s="14"/>
    </row>
    <row r="1237" spans="1:5" x14ac:dyDescent="0.25">
      <c r="A1237" s="18"/>
      <c r="B1237" s="12"/>
      <c r="C1237" s="6"/>
      <c r="D1237" s="6"/>
      <c r="E1237" s="14"/>
    </row>
    <row r="1238" spans="1:5" x14ac:dyDescent="0.25">
      <c r="A1238" s="18"/>
      <c r="B1238" s="12"/>
      <c r="C1238" s="6"/>
      <c r="D1238" s="6"/>
      <c r="E1238" s="14"/>
    </row>
    <row r="1239" spans="1:5" x14ac:dyDescent="0.25">
      <c r="A1239" s="18"/>
      <c r="B1239" s="12"/>
      <c r="C1239" s="6"/>
      <c r="D1239" s="6"/>
      <c r="E1239" s="14"/>
    </row>
    <row r="1240" spans="1:5" x14ac:dyDescent="0.25">
      <c r="A1240" s="18"/>
      <c r="B1240" s="12"/>
      <c r="C1240" s="6"/>
      <c r="D1240" s="6"/>
      <c r="E1240" s="14"/>
    </row>
    <row r="1241" spans="1:5" x14ac:dyDescent="0.25">
      <c r="A1241" s="18"/>
      <c r="B1241" s="12"/>
      <c r="C1241" s="6"/>
      <c r="D1241" s="6"/>
      <c r="E1241" s="14"/>
    </row>
    <row r="1242" spans="1:5" x14ac:dyDescent="0.25">
      <c r="A1242" s="18"/>
      <c r="B1242" s="12"/>
      <c r="C1242" s="6"/>
      <c r="D1242" s="6"/>
      <c r="E1242" s="14"/>
    </row>
    <row r="1243" spans="1:5" x14ac:dyDescent="0.25">
      <c r="A1243" s="18"/>
      <c r="B1243" s="12"/>
      <c r="C1243" s="6"/>
      <c r="D1243" s="6"/>
      <c r="E1243" s="14"/>
    </row>
    <row r="1244" spans="1:5" x14ac:dyDescent="0.25">
      <c r="A1244" s="18"/>
      <c r="B1244" s="12"/>
      <c r="C1244" s="6"/>
      <c r="D1244" s="6"/>
      <c r="E1244" s="14"/>
    </row>
    <row r="1245" spans="1:5" x14ac:dyDescent="0.25">
      <c r="A1245" s="18"/>
      <c r="B1245" s="12"/>
      <c r="C1245" s="6"/>
      <c r="D1245" s="6"/>
      <c r="E1245" s="14"/>
    </row>
    <row r="1246" spans="1:5" x14ac:dyDescent="0.25">
      <c r="A1246" s="18"/>
      <c r="B1246" s="12"/>
      <c r="C1246" s="6"/>
      <c r="D1246" s="6"/>
      <c r="E1246" s="14"/>
    </row>
    <row r="1247" spans="1:5" x14ac:dyDescent="0.25">
      <c r="A1247" s="18"/>
      <c r="B1247" s="12"/>
      <c r="C1247" s="6"/>
      <c r="D1247" s="6"/>
      <c r="E1247" s="14"/>
    </row>
    <row r="1248" spans="1:5" x14ac:dyDescent="0.25">
      <c r="A1248" s="18"/>
      <c r="B1248" s="12"/>
      <c r="C1248" s="6"/>
      <c r="D1248" s="6"/>
      <c r="E1248" s="14"/>
    </row>
    <row r="1249" spans="1:5" x14ac:dyDescent="0.25">
      <c r="A1249" s="18"/>
      <c r="B1249" s="12"/>
      <c r="C1249" s="6"/>
      <c r="D1249" s="6"/>
      <c r="E1249" s="14"/>
    </row>
    <row r="1250" spans="1:5" x14ac:dyDescent="0.25">
      <c r="A1250" s="18"/>
      <c r="B1250" s="12"/>
      <c r="C1250" s="6"/>
      <c r="D1250" s="6"/>
      <c r="E1250" s="14"/>
    </row>
    <row r="1251" spans="1:5" x14ac:dyDescent="0.25">
      <c r="A1251" s="18"/>
      <c r="B1251" s="12"/>
      <c r="C1251" s="6"/>
      <c r="D1251" s="6"/>
      <c r="E1251" s="14"/>
    </row>
    <row r="1252" spans="1:5" x14ac:dyDescent="0.25">
      <c r="A1252" s="18"/>
      <c r="B1252" s="12"/>
      <c r="C1252" s="6"/>
      <c r="D1252" s="6"/>
      <c r="E1252" s="14"/>
    </row>
    <row r="1253" spans="1:5" x14ac:dyDescent="0.25">
      <c r="A1253" s="18"/>
      <c r="B1253" s="12"/>
      <c r="C1253" s="6"/>
      <c r="D1253" s="6"/>
      <c r="E1253" s="14"/>
    </row>
    <row r="1254" spans="1:5" x14ac:dyDescent="0.25">
      <c r="A1254" s="18"/>
      <c r="B1254" s="12"/>
      <c r="C1254" s="6"/>
      <c r="D1254" s="6"/>
      <c r="E1254" s="14"/>
    </row>
    <row r="1255" spans="1:5" x14ac:dyDescent="0.25">
      <c r="A1255" s="18"/>
      <c r="B1255" s="12"/>
      <c r="C1255" s="6"/>
      <c r="D1255" s="6"/>
      <c r="E1255" s="14"/>
    </row>
    <row r="1256" spans="1:5" x14ac:dyDescent="0.25">
      <c r="A1256" s="18"/>
      <c r="B1256" s="12"/>
      <c r="C1256" s="6"/>
      <c r="D1256" s="6"/>
      <c r="E1256" s="14"/>
    </row>
    <row r="1257" spans="1:5" x14ac:dyDescent="0.25">
      <c r="A1257" s="18"/>
      <c r="B1257" s="12"/>
      <c r="C1257" s="6"/>
      <c r="D1257" s="6"/>
      <c r="E1257" s="14"/>
    </row>
    <row r="1258" spans="1:5" x14ac:dyDescent="0.25">
      <c r="A1258" s="18"/>
      <c r="B1258" s="12"/>
      <c r="C1258" s="6"/>
      <c r="D1258" s="6"/>
      <c r="E1258" s="14"/>
    </row>
    <row r="1259" spans="1:5" x14ac:dyDescent="0.25">
      <c r="A1259" s="18"/>
      <c r="B1259" s="12"/>
      <c r="C1259" s="6"/>
      <c r="D1259" s="6"/>
      <c r="E1259" s="14"/>
    </row>
    <row r="1260" spans="1:5" x14ac:dyDescent="0.25">
      <c r="A1260" s="18"/>
      <c r="B1260" s="12"/>
      <c r="C1260" s="6"/>
      <c r="D1260" s="6"/>
      <c r="E1260" s="14"/>
    </row>
    <row r="1261" spans="1:5" x14ac:dyDescent="0.25">
      <c r="A1261" s="18"/>
      <c r="B1261" s="12"/>
      <c r="C1261" s="6"/>
      <c r="D1261" s="6"/>
      <c r="E1261" s="14"/>
    </row>
    <row r="1262" spans="1:5" x14ac:dyDescent="0.25">
      <c r="A1262" s="18"/>
      <c r="B1262" s="12"/>
      <c r="C1262" s="6"/>
      <c r="D1262" s="6"/>
      <c r="E1262" s="14"/>
    </row>
    <row r="1263" spans="1:5" x14ac:dyDescent="0.25">
      <c r="A1263" s="18"/>
      <c r="B1263" s="12"/>
      <c r="C1263" s="6"/>
      <c r="D1263" s="6"/>
      <c r="E1263" s="14"/>
    </row>
    <row r="1264" spans="1:5" x14ac:dyDescent="0.25">
      <c r="A1264" s="18"/>
      <c r="B1264" s="12"/>
      <c r="C1264" s="6"/>
      <c r="D1264" s="6"/>
      <c r="E1264" s="14"/>
    </row>
    <row r="1265" spans="1:5" x14ac:dyDescent="0.25">
      <c r="A1265" s="18"/>
      <c r="B1265" s="12"/>
      <c r="C1265" s="6"/>
      <c r="D1265" s="6"/>
      <c r="E1265" s="14"/>
    </row>
    <row r="1266" spans="1:5" x14ac:dyDescent="0.25">
      <c r="A1266" s="18"/>
      <c r="B1266" s="12"/>
      <c r="C1266" s="6"/>
      <c r="D1266" s="6"/>
      <c r="E1266" s="14"/>
    </row>
    <row r="1267" spans="1:5" x14ac:dyDescent="0.25">
      <c r="A1267" s="18"/>
      <c r="B1267" s="12"/>
      <c r="C1267" s="6"/>
      <c r="D1267" s="6"/>
      <c r="E1267" s="14"/>
    </row>
    <row r="1268" spans="1:5" x14ac:dyDescent="0.25">
      <c r="A1268" s="18"/>
      <c r="B1268" s="12"/>
      <c r="C1268" s="6"/>
      <c r="D1268" s="6"/>
      <c r="E1268" s="14"/>
    </row>
    <row r="1269" spans="1:5" x14ac:dyDescent="0.25">
      <c r="A1269" s="18"/>
      <c r="B1269" s="12"/>
      <c r="C1269" s="6"/>
      <c r="D1269" s="6"/>
      <c r="E1269" s="14"/>
    </row>
    <row r="1270" spans="1:5" x14ac:dyDescent="0.25">
      <c r="A1270" s="18"/>
      <c r="B1270" s="12"/>
      <c r="C1270" s="6"/>
      <c r="D1270" s="6"/>
      <c r="E1270" s="14"/>
    </row>
    <row r="1271" spans="1:5" x14ac:dyDescent="0.25">
      <c r="A1271" s="18"/>
      <c r="B1271" s="12"/>
      <c r="C1271" s="6"/>
      <c r="D1271" s="6"/>
      <c r="E1271" s="14"/>
    </row>
    <row r="1272" spans="1:5" x14ac:dyDescent="0.25">
      <c r="A1272" s="18"/>
      <c r="B1272" s="12"/>
      <c r="C1272" s="6"/>
      <c r="D1272" s="6"/>
      <c r="E1272" s="14"/>
    </row>
    <row r="1273" spans="1:5" x14ac:dyDescent="0.25">
      <c r="A1273" s="18"/>
      <c r="B1273" s="12"/>
      <c r="C1273" s="6"/>
      <c r="D1273" s="6"/>
      <c r="E1273" s="14"/>
    </row>
    <row r="1274" spans="1:5" x14ac:dyDescent="0.25">
      <c r="A1274" s="18"/>
      <c r="B1274" s="12"/>
      <c r="C1274" s="6"/>
      <c r="D1274" s="6"/>
      <c r="E1274" s="14"/>
    </row>
    <row r="1275" spans="1:5" x14ac:dyDescent="0.25">
      <c r="A1275" s="18"/>
      <c r="B1275" s="12"/>
      <c r="C1275" s="6"/>
      <c r="D1275" s="6"/>
      <c r="E1275" s="14"/>
    </row>
    <row r="1276" spans="1:5" x14ac:dyDescent="0.25">
      <c r="A1276" s="18"/>
      <c r="B1276" s="12"/>
      <c r="C1276" s="6"/>
      <c r="D1276" s="6"/>
      <c r="E1276" s="14"/>
    </row>
    <row r="1277" spans="1:5" x14ac:dyDescent="0.25">
      <c r="A1277" s="18"/>
      <c r="B1277" s="12"/>
      <c r="C1277" s="6"/>
      <c r="D1277" s="6"/>
      <c r="E1277" s="14"/>
    </row>
    <row r="1278" spans="1:5" x14ac:dyDescent="0.25">
      <c r="A1278" s="18"/>
      <c r="B1278" s="12"/>
      <c r="C1278" s="6"/>
      <c r="D1278" s="6"/>
      <c r="E1278" s="14"/>
    </row>
    <row r="1279" spans="1:5" x14ac:dyDescent="0.25">
      <c r="A1279" s="18"/>
      <c r="B1279" s="12"/>
      <c r="C1279" s="6"/>
      <c r="D1279" s="6"/>
      <c r="E1279" s="14"/>
    </row>
    <row r="1280" spans="1:5" x14ac:dyDescent="0.25">
      <c r="A1280" s="18"/>
      <c r="B1280" s="12"/>
      <c r="C1280" s="6"/>
      <c r="D1280" s="6"/>
      <c r="E1280" s="14"/>
    </row>
    <row r="1281" spans="1:5" x14ac:dyDescent="0.25">
      <c r="A1281" s="18"/>
      <c r="B1281" s="12"/>
      <c r="C1281" s="6"/>
      <c r="D1281" s="6"/>
      <c r="E1281" s="14"/>
    </row>
    <row r="1282" spans="1:5" x14ac:dyDescent="0.25">
      <c r="A1282" s="18"/>
      <c r="B1282" s="12"/>
      <c r="C1282" s="6"/>
      <c r="D1282" s="6"/>
      <c r="E1282" s="14"/>
    </row>
    <row r="1283" spans="1:5" x14ac:dyDescent="0.25">
      <c r="A1283" s="18"/>
      <c r="B1283" s="12"/>
      <c r="C1283" s="6"/>
      <c r="D1283" s="6"/>
      <c r="E1283" s="14"/>
    </row>
    <row r="1284" spans="1:5" x14ac:dyDescent="0.25">
      <c r="A1284" s="18"/>
      <c r="B1284" s="12"/>
      <c r="C1284" s="6"/>
      <c r="D1284" s="6"/>
      <c r="E1284" s="14"/>
    </row>
    <row r="1285" spans="1:5" x14ac:dyDescent="0.25">
      <c r="A1285" s="18"/>
      <c r="B1285" s="12"/>
      <c r="C1285" s="6"/>
      <c r="D1285" s="6"/>
      <c r="E1285" s="14"/>
    </row>
    <row r="1286" spans="1:5" x14ac:dyDescent="0.25">
      <c r="A1286" s="18"/>
      <c r="B1286" s="12"/>
      <c r="C1286" s="6"/>
      <c r="D1286" s="6"/>
      <c r="E1286" s="14"/>
    </row>
    <row r="1287" spans="1:5" x14ac:dyDescent="0.25">
      <c r="A1287" s="18"/>
      <c r="B1287" s="12"/>
      <c r="C1287" s="6"/>
      <c r="D1287" s="6"/>
      <c r="E1287" s="14"/>
    </row>
    <row r="1288" spans="1:5" x14ac:dyDescent="0.25">
      <c r="A1288" s="18"/>
      <c r="B1288" s="12"/>
      <c r="C1288" s="6"/>
      <c r="D1288" s="6"/>
      <c r="E1288" s="14"/>
    </row>
    <row r="1289" spans="1:5" x14ac:dyDescent="0.25">
      <c r="A1289" s="18"/>
      <c r="B1289" s="12"/>
      <c r="C1289" s="6"/>
      <c r="D1289" s="6"/>
      <c r="E1289" s="14"/>
    </row>
    <row r="1290" spans="1:5" x14ac:dyDescent="0.25">
      <c r="A1290" s="18"/>
      <c r="B1290" s="12"/>
      <c r="C1290" s="6"/>
      <c r="D1290" s="6"/>
      <c r="E1290" s="14"/>
    </row>
    <row r="1291" spans="1:5" x14ac:dyDescent="0.25">
      <c r="A1291" s="18"/>
      <c r="B1291" s="12"/>
      <c r="C1291" s="6"/>
      <c r="D1291" s="6"/>
      <c r="E1291" s="14"/>
    </row>
    <row r="1292" spans="1:5" x14ac:dyDescent="0.25">
      <c r="A1292" s="18"/>
      <c r="B1292" s="12"/>
      <c r="C1292" s="6"/>
      <c r="D1292" s="6"/>
      <c r="E1292" s="14"/>
    </row>
    <row r="1293" spans="1:5" x14ac:dyDescent="0.25">
      <c r="A1293" s="18"/>
      <c r="B1293" s="12"/>
      <c r="C1293" s="6"/>
      <c r="D1293" s="6"/>
      <c r="E1293" s="14"/>
    </row>
    <row r="1294" spans="1:5" x14ac:dyDescent="0.25">
      <c r="A1294" s="18"/>
      <c r="B1294" s="12"/>
      <c r="C1294" s="6"/>
      <c r="D1294" s="6"/>
      <c r="E1294" s="14"/>
    </row>
    <row r="1295" spans="1:5" x14ac:dyDescent="0.25">
      <c r="A1295" s="18"/>
      <c r="B1295" s="12"/>
      <c r="C1295" s="6"/>
      <c r="D1295" s="6"/>
      <c r="E1295" s="14"/>
    </row>
    <row r="1296" spans="1:5" x14ac:dyDescent="0.25">
      <c r="A1296" s="18"/>
      <c r="B1296" s="12"/>
      <c r="C1296" s="6"/>
      <c r="D1296" s="6"/>
      <c r="E1296" s="14"/>
    </row>
    <row r="1297" spans="1:5" x14ac:dyDescent="0.25">
      <c r="A1297" s="18"/>
      <c r="B1297" s="12"/>
      <c r="C1297" s="6"/>
      <c r="D1297" s="6"/>
      <c r="E1297" s="14"/>
    </row>
    <row r="1298" spans="1:5" x14ac:dyDescent="0.25">
      <c r="A1298" s="18"/>
      <c r="B1298" s="12"/>
      <c r="C1298" s="6"/>
      <c r="D1298" s="6"/>
      <c r="E1298" s="14"/>
    </row>
    <row r="1299" spans="1:5" x14ac:dyDescent="0.25">
      <c r="A1299" s="18"/>
      <c r="B1299" s="12"/>
      <c r="C1299" s="6"/>
      <c r="D1299" s="6"/>
      <c r="E1299" s="14"/>
    </row>
    <row r="1300" spans="1:5" x14ac:dyDescent="0.25">
      <c r="A1300" s="18"/>
      <c r="B1300" s="12"/>
      <c r="C1300" s="6"/>
      <c r="D1300" s="6"/>
      <c r="E1300" s="14"/>
    </row>
    <row r="1301" spans="1:5" x14ac:dyDescent="0.25">
      <c r="A1301" s="18"/>
      <c r="B1301" s="12"/>
      <c r="C1301" s="6"/>
      <c r="D1301" s="6"/>
      <c r="E1301" s="14"/>
    </row>
    <row r="1302" spans="1:5" x14ac:dyDescent="0.25">
      <c r="A1302" s="18"/>
      <c r="B1302" s="12"/>
      <c r="C1302" s="6"/>
      <c r="D1302" s="6"/>
      <c r="E1302" s="14"/>
    </row>
    <row r="1303" spans="1:5" x14ac:dyDescent="0.25">
      <c r="A1303" s="18"/>
      <c r="B1303" s="12"/>
      <c r="C1303" s="6"/>
      <c r="D1303" s="6"/>
      <c r="E1303" s="14"/>
    </row>
    <row r="1304" spans="1:5" x14ac:dyDescent="0.25">
      <c r="A1304" s="18"/>
      <c r="B1304" s="12"/>
      <c r="C1304" s="6"/>
      <c r="D1304" s="6"/>
      <c r="E1304" s="14"/>
    </row>
    <row r="1305" spans="1:5" x14ac:dyDescent="0.25">
      <c r="A1305" s="18"/>
      <c r="B1305" s="12"/>
      <c r="C1305" s="6"/>
      <c r="D1305" s="6"/>
      <c r="E1305" s="14"/>
    </row>
    <row r="1306" spans="1:5" x14ac:dyDescent="0.25">
      <c r="A1306" s="18"/>
      <c r="B1306" s="12"/>
      <c r="C1306" s="6"/>
      <c r="D1306" s="6"/>
      <c r="E1306" s="14"/>
    </row>
    <row r="1307" spans="1:5" x14ac:dyDescent="0.25">
      <c r="A1307" s="18"/>
      <c r="B1307" s="12"/>
      <c r="C1307" s="6"/>
      <c r="D1307" s="6"/>
      <c r="E1307" s="14"/>
    </row>
    <row r="1308" spans="1:5" x14ac:dyDescent="0.25">
      <c r="A1308" s="18"/>
      <c r="B1308" s="12"/>
      <c r="C1308" s="6"/>
      <c r="D1308" s="6"/>
      <c r="E1308" s="14"/>
    </row>
    <row r="1309" spans="1:5" x14ac:dyDescent="0.25">
      <c r="A1309" s="18"/>
      <c r="B1309" s="12"/>
      <c r="C1309" s="6"/>
      <c r="D1309" s="6"/>
      <c r="E1309" s="14"/>
    </row>
    <row r="1310" spans="1:5" x14ac:dyDescent="0.25">
      <c r="A1310" s="18"/>
      <c r="B1310" s="12"/>
      <c r="C1310" s="6"/>
      <c r="D1310" s="6"/>
      <c r="E1310" s="14"/>
    </row>
    <row r="1311" spans="1:5" x14ac:dyDescent="0.25">
      <c r="A1311" s="18"/>
      <c r="B1311" s="12"/>
      <c r="C1311" s="6"/>
      <c r="D1311" s="6"/>
      <c r="E1311" s="14"/>
    </row>
    <row r="1312" spans="1:5" x14ac:dyDescent="0.25">
      <c r="A1312" s="18"/>
      <c r="B1312" s="12"/>
      <c r="C1312" s="6"/>
      <c r="D1312" s="6"/>
      <c r="E1312" s="14"/>
    </row>
    <row r="1313" spans="1:5" x14ac:dyDescent="0.25">
      <c r="A1313" s="18"/>
      <c r="B1313" s="12"/>
      <c r="C1313" s="6"/>
      <c r="D1313" s="6"/>
      <c r="E1313" s="14"/>
    </row>
    <row r="1314" spans="1:5" x14ac:dyDescent="0.25">
      <c r="A1314" s="18"/>
      <c r="B1314" s="12"/>
      <c r="C1314" s="6"/>
      <c r="D1314" s="6"/>
      <c r="E1314" s="14"/>
    </row>
    <row r="1315" spans="1:5" x14ac:dyDescent="0.25">
      <c r="A1315" s="18"/>
      <c r="B1315" s="12"/>
      <c r="C1315" s="6"/>
      <c r="D1315" s="6"/>
      <c r="E1315" s="14"/>
    </row>
    <row r="1316" spans="1:5" x14ac:dyDescent="0.25">
      <c r="A1316" s="18"/>
      <c r="B1316" s="12"/>
      <c r="C1316" s="6"/>
      <c r="D1316" s="6"/>
      <c r="E1316" s="14"/>
    </row>
    <row r="1317" spans="1:5" x14ac:dyDescent="0.25">
      <c r="A1317" s="18"/>
      <c r="B1317" s="12"/>
      <c r="C1317" s="6"/>
      <c r="D1317" s="6"/>
      <c r="E1317" s="14"/>
    </row>
    <row r="1318" spans="1:5" x14ac:dyDescent="0.25">
      <c r="A1318" s="18"/>
      <c r="B1318" s="12"/>
      <c r="C1318" s="6"/>
      <c r="D1318" s="6"/>
      <c r="E1318" s="14"/>
    </row>
    <row r="1319" spans="1:5" x14ac:dyDescent="0.25">
      <c r="A1319" s="18"/>
      <c r="B1319" s="12"/>
      <c r="C1319" s="6"/>
      <c r="D1319" s="6"/>
      <c r="E1319" s="14"/>
    </row>
    <row r="1320" spans="1:5" x14ac:dyDescent="0.25">
      <c r="A1320" s="18"/>
      <c r="B1320" s="12"/>
      <c r="C1320" s="6"/>
      <c r="D1320" s="6"/>
      <c r="E1320" s="14"/>
    </row>
    <row r="1321" spans="1:5" x14ac:dyDescent="0.25">
      <c r="A1321" s="18"/>
      <c r="B1321" s="12"/>
      <c r="C1321" s="6"/>
      <c r="D1321" s="6"/>
      <c r="E1321" s="14"/>
    </row>
    <row r="1322" spans="1:5" x14ac:dyDescent="0.25">
      <c r="A1322" s="18"/>
      <c r="B1322" s="12"/>
      <c r="C1322" s="6"/>
      <c r="D1322" s="6"/>
      <c r="E1322" s="14"/>
    </row>
    <row r="1323" spans="1:5" x14ac:dyDescent="0.25">
      <c r="A1323" s="18"/>
      <c r="B1323" s="12"/>
      <c r="C1323" s="6"/>
      <c r="D1323" s="6"/>
      <c r="E1323" s="14"/>
    </row>
    <row r="1324" spans="1:5" x14ac:dyDescent="0.25">
      <c r="A1324" s="18"/>
      <c r="B1324" s="12"/>
      <c r="C1324" s="6"/>
      <c r="D1324" s="6"/>
      <c r="E1324" s="14"/>
    </row>
    <row r="1325" spans="1:5" x14ac:dyDescent="0.25">
      <c r="A1325" s="18"/>
      <c r="B1325" s="12"/>
      <c r="C1325" s="6"/>
      <c r="D1325" s="6"/>
      <c r="E1325" s="14"/>
    </row>
    <row r="1326" spans="1:5" x14ac:dyDescent="0.25">
      <c r="A1326" s="18"/>
      <c r="B1326" s="12"/>
      <c r="C1326" s="6"/>
      <c r="D1326" s="6"/>
      <c r="E1326" s="14"/>
    </row>
    <row r="1327" spans="1:5" x14ac:dyDescent="0.25">
      <c r="A1327" s="18"/>
      <c r="B1327" s="12"/>
      <c r="C1327" s="6"/>
      <c r="D1327" s="6"/>
      <c r="E1327" s="14"/>
    </row>
    <row r="1328" spans="1:5" x14ac:dyDescent="0.25">
      <c r="A1328" s="18"/>
      <c r="B1328" s="12"/>
      <c r="C1328" s="6"/>
      <c r="D1328" s="6"/>
      <c r="E1328" s="14"/>
    </row>
    <row r="1329" spans="1:5" x14ac:dyDescent="0.25">
      <c r="A1329" s="18"/>
      <c r="B1329" s="12"/>
      <c r="C1329" s="6"/>
      <c r="D1329" s="6"/>
      <c r="E1329" s="14"/>
    </row>
    <row r="1330" spans="1:5" x14ac:dyDescent="0.25">
      <c r="A1330" s="18"/>
      <c r="B1330" s="12"/>
      <c r="C1330" s="6"/>
      <c r="D1330" s="6"/>
      <c r="E1330" s="14"/>
    </row>
    <row r="1331" spans="1:5" x14ac:dyDescent="0.25">
      <c r="A1331" s="18"/>
      <c r="B1331" s="12"/>
      <c r="C1331" s="6"/>
      <c r="D1331" s="6"/>
      <c r="E1331" s="14"/>
    </row>
    <row r="1332" spans="1:5" x14ac:dyDescent="0.25">
      <c r="A1332" s="18"/>
      <c r="B1332" s="12"/>
      <c r="C1332" s="6"/>
      <c r="D1332" s="6"/>
      <c r="E1332" s="14"/>
    </row>
    <row r="1333" spans="1:5" x14ac:dyDescent="0.25">
      <c r="A1333" s="18"/>
      <c r="B1333" s="12"/>
      <c r="C1333" s="6"/>
      <c r="D1333" s="6"/>
      <c r="E1333" s="14"/>
    </row>
    <row r="1334" spans="1:5" x14ac:dyDescent="0.25">
      <c r="A1334" s="18"/>
      <c r="B1334" s="12"/>
      <c r="C1334" s="6"/>
      <c r="D1334" s="6"/>
      <c r="E1334" s="14"/>
    </row>
    <row r="1335" spans="1:5" x14ac:dyDescent="0.25">
      <c r="A1335" s="18"/>
      <c r="B1335" s="12"/>
      <c r="C1335" s="6"/>
      <c r="D1335" s="6"/>
      <c r="E1335" s="14"/>
    </row>
    <row r="1336" spans="1:5" x14ac:dyDescent="0.25">
      <c r="A1336" s="18"/>
      <c r="B1336" s="12"/>
      <c r="C1336" s="6"/>
      <c r="D1336" s="6"/>
      <c r="E1336" s="14"/>
    </row>
    <row r="1337" spans="1:5" x14ac:dyDescent="0.25">
      <c r="A1337" s="18"/>
      <c r="B1337" s="12"/>
      <c r="C1337" s="6"/>
      <c r="D1337" s="6"/>
      <c r="E1337" s="14"/>
    </row>
    <row r="1338" spans="1:5" x14ac:dyDescent="0.25">
      <c r="A1338" s="18"/>
      <c r="B1338" s="12"/>
      <c r="C1338" s="6"/>
      <c r="D1338" s="6"/>
      <c r="E1338" s="14"/>
    </row>
    <row r="1339" spans="1:5" x14ac:dyDescent="0.25">
      <c r="A1339" s="18"/>
      <c r="B1339" s="12"/>
      <c r="C1339" s="6"/>
      <c r="D1339" s="6"/>
      <c r="E1339" s="14"/>
    </row>
    <row r="1340" spans="1:5" x14ac:dyDescent="0.25">
      <c r="A1340" s="18"/>
      <c r="B1340" s="12"/>
      <c r="C1340" s="6"/>
      <c r="D1340" s="6"/>
      <c r="E1340" s="14"/>
    </row>
    <row r="1341" spans="1:5" x14ac:dyDescent="0.25">
      <c r="A1341" s="18"/>
      <c r="B1341" s="12"/>
      <c r="C1341" s="6"/>
      <c r="D1341" s="6"/>
      <c r="E1341" s="14"/>
    </row>
    <row r="1342" spans="1:5" x14ac:dyDescent="0.25">
      <c r="A1342" s="18"/>
      <c r="B1342" s="12"/>
      <c r="C1342" s="6"/>
      <c r="D1342" s="6"/>
      <c r="E1342" s="14"/>
    </row>
    <row r="1343" spans="1:5" x14ac:dyDescent="0.25">
      <c r="A1343" s="18"/>
      <c r="B1343" s="12"/>
      <c r="C1343" s="6"/>
      <c r="D1343" s="6"/>
      <c r="E1343" s="14"/>
    </row>
    <row r="1344" spans="1:5" x14ac:dyDescent="0.25">
      <c r="A1344" s="18"/>
      <c r="B1344" s="12"/>
      <c r="C1344" s="6"/>
      <c r="D1344" s="6"/>
      <c r="E1344" s="14"/>
    </row>
    <row r="1345" spans="1:5" x14ac:dyDescent="0.25">
      <c r="A1345" s="18"/>
      <c r="B1345" s="12"/>
      <c r="C1345" s="6"/>
      <c r="D1345" s="6"/>
      <c r="E1345" s="14"/>
    </row>
    <row r="1346" spans="1:5" x14ac:dyDescent="0.25">
      <c r="A1346" s="18"/>
      <c r="B1346" s="12"/>
      <c r="C1346" s="6"/>
      <c r="D1346" s="6"/>
      <c r="E1346" s="14"/>
    </row>
    <row r="1347" spans="1:5" x14ac:dyDescent="0.25">
      <c r="A1347" s="18"/>
      <c r="B1347" s="12"/>
      <c r="C1347" s="6"/>
      <c r="D1347" s="6"/>
      <c r="E1347" s="14"/>
    </row>
    <row r="1348" spans="1:5" x14ac:dyDescent="0.25">
      <c r="A1348" s="18"/>
      <c r="B1348" s="12"/>
      <c r="C1348" s="6"/>
      <c r="D1348" s="6"/>
      <c r="E1348" s="14"/>
    </row>
    <row r="1349" spans="1:5" x14ac:dyDescent="0.25">
      <c r="A1349" s="18"/>
      <c r="B1349" s="12"/>
      <c r="C1349" s="6"/>
      <c r="D1349" s="6"/>
      <c r="E1349" s="14"/>
    </row>
    <row r="1350" spans="1:5" x14ac:dyDescent="0.25">
      <c r="A1350" s="18"/>
      <c r="B1350" s="12"/>
      <c r="C1350" s="6"/>
      <c r="D1350" s="6"/>
      <c r="E1350" s="14"/>
    </row>
    <row r="1351" spans="1:5" x14ac:dyDescent="0.25">
      <c r="A1351" s="18"/>
      <c r="B1351" s="12"/>
      <c r="C1351" s="6"/>
      <c r="D1351" s="6"/>
      <c r="E1351" s="14"/>
    </row>
    <row r="1352" spans="1:5" x14ac:dyDescent="0.25">
      <c r="A1352" s="18"/>
      <c r="B1352" s="12"/>
      <c r="C1352" s="6"/>
      <c r="D1352" s="6"/>
      <c r="E1352" s="14"/>
    </row>
    <row r="1353" spans="1:5" x14ac:dyDescent="0.25">
      <c r="A1353" s="18"/>
      <c r="B1353" s="12"/>
      <c r="C1353" s="6"/>
      <c r="D1353" s="6"/>
      <c r="E1353" s="14"/>
    </row>
    <row r="1354" spans="1:5" x14ac:dyDescent="0.25">
      <c r="A1354" s="18"/>
      <c r="B1354" s="12"/>
      <c r="C1354" s="6"/>
      <c r="D1354" s="6"/>
      <c r="E1354" s="14"/>
    </row>
    <row r="1355" spans="1:5" x14ac:dyDescent="0.25">
      <c r="A1355" s="18"/>
      <c r="B1355" s="12"/>
      <c r="C1355" s="6"/>
      <c r="D1355" s="6"/>
      <c r="E1355" s="14"/>
    </row>
    <row r="1356" spans="1:5" x14ac:dyDescent="0.25">
      <c r="A1356" s="18"/>
      <c r="B1356" s="12"/>
      <c r="C1356" s="6"/>
      <c r="D1356" s="6"/>
      <c r="E1356" s="14"/>
    </row>
    <row r="1357" spans="1:5" x14ac:dyDescent="0.25">
      <c r="A1357" s="18"/>
      <c r="B1357" s="12"/>
      <c r="C1357" s="6"/>
      <c r="D1357" s="6"/>
      <c r="E1357" s="14"/>
    </row>
    <row r="1358" spans="1:5" x14ac:dyDescent="0.25">
      <c r="A1358" s="18"/>
      <c r="B1358" s="12"/>
      <c r="C1358" s="6"/>
      <c r="D1358" s="6"/>
      <c r="E1358" s="14"/>
    </row>
    <row r="1359" spans="1:5" x14ac:dyDescent="0.25">
      <c r="A1359" s="18"/>
      <c r="B1359" s="12"/>
      <c r="C1359" s="6"/>
      <c r="D1359" s="6"/>
      <c r="E1359" s="14"/>
    </row>
    <row r="1360" spans="1:5" x14ac:dyDescent="0.25">
      <c r="A1360" s="18"/>
      <c r="B1360" s="12"/>
      <c r="C1360" s="6"/>
      <c r="D1360" s="6"/>
      <c r="E1360" s="14"/>
    </row>
    <row r="1361" spans="1:5" x14ac:dyDescent="0.25">
      <c r="A1361" s="18"/>
      <c r="B1361" s="12"/>
      <c r="C1361" s="6"/>
      <c r="D1361" s="6"/>
      <c r="E1361" s="14"/>
    </row>
    <row r="1362" spans="1:5" x14ac:dyDescent="0.25">
      <c r="A1362" s="18"/>
      <c r="B1362" s="12"/>
      <c r="C1362" s="6"/>
      <c r="D1362" s="6"/>
      <c r="E1362" s="14"/>
    </row>
    <row r="1363" spans="1:5" x14ac:dyDescent="0.25">
      <c r="A1363" s="18"/>
      <c r="B1363" s="12"/>
      <c r="C1363" s="6"/>
      <c r="D1363" s="6"/>
      <c r="E1363" s="14"/>
    </row>
    <row r="1364" spans="1:5" x14ac:dyDescent="0.25">
      <c r="A1364" s="18"/>
      <c r="B1364" s="12"/>
      <c r="C1364" s="6"/>
      <c r="D1364" s="6"/>
      <c r="E1364" s="14"/>
    </row>
    <row r="1365" spans="1:5" x14ac:dyDescent="0.25">
      <c r="A1365" s="18"/>
      <c r="B1365" s="12"/>
      <c r="C1365" s="6"/>
      <c r="D1365" s="6"/>
      <c r="E1365" s="14"/>
    </row>
    <row r="1366" spans="1:5" x14ac:dyDescent="0.25">
      <c r="A1366" s="18"/>
      <c r="B1366" s="12"/>
      <c r="C1366" s="6"/>
      <c r="D1366" s="6"/>
      <c r="E1366" s="14"/>
    </row>
    <row r="1367" spans="1:5" x14ac:dyDescent="0.25">
      <c r="A1367" s="18"/>
      <c r="B1367" s="12"/>
      <c r="C1367" s="6"/>
      <c r="D1367" s="6"/>
      <c r="E1367" s="14"/>
    </row>
    <row r="1368" spans="1:5" x14ac:dyDescent="0.25">
      <c r="A1368" s="18"/>
      <c r="B1368" s="12"/>
      <c r="C1368" s="6"/>
      <c r="D1368" s="6"/>
      <c r="E1368" s="14"/>
    </row>
    <row r="1369" spans="1:5" x14ac:dyDescent="0.25">
      <c r="A1369" s="18"/>
      <c r="B1369" s="12"/>
      <c r="C1369" s="6"/>
      <c r="D1369" s="6"/>
      <c r="E1369" s="14"/>
    </row>
    <row r="1370" spans="1:5" x14ac:dyDescent="0.25">
      <c r="A1370" s="18"/>
      <c r="B1370" s="12"/>
      <c r="C1370" s="6"/>
      <c r="D1370" s="6"/>
      <c r="E1370" s="14"/>
    </row>
    <row r="1371" spans="1:5" x14ac:dyDescent="0.25">
      <c r="A1371" s="18"/>
      <c r="B1371" s="12"/>
      <c r="C1371" s="6"/>
      <c r="D1371" s="6"/>
      <c r="E1371" s="14"/>
    </row>
    <row r="1372" spans="1:5" x14ac:dyDescent="0.25">
      <c r="A1372" s="18"/>
      <c r="B1372" s="12"/>
      <c r="C1372" s="6"/>
      <c r="D1372" s="6"/>
      <c r="E1372" s="14"/>
    </row>
    <row r="1373" spans="1:5" x14ac:dyDescent="0.25">
      <c r="A1373" s="18"/>
      <c r="B1373" s="12"/>
      <c r="C1373" s="6"/>
      <c r="D1373" s="6"/>
      <c r="E1373" s="14"/>
    </row>
    <row r="1374" spans="1:5" x14ac:dyDescent="0.25">
      <c r="A1374" s="18"/>
      <c r="B1374" s="12"/>
      <c r="C1374" s="6"/>
      <c r="D1374" s="6"/>
      <c r="E1374" s="14"/>
    </row>
    <row r="1375" spans="1:5" x14ac:dyDescent="0.25">
      <c r="A1375" s="18"/>
      <c r="B1375" s="12"/>
      <c r="C1375" s="6"/>
      <c r="D1375" s="6"/>
      <c r="E1375" s="14"/>
    </row>
    <row r="1376" spans="1:5" x14ac:dyDescent="0.25">
      <c r="A1376" s="18"/>
      <c r="B1376" s="12"/>
      <c r="C1376" s="6"/>
      <c r="D1376" s="6"/>
      <c r="E1376" s="14"/>
    </row>
    <row r="1377" spans="1:5" x14ac:dyDescent="0.25">
      <c r="A1377" s="18"/>
      <c r="B1377" s="12"/>
      <c r="C1377" s="6"/>
      <c r="D1377" s="6"/>
      <c r="E1377" s="14"/>
    </row>
    <row r="1378" spans="1:5" x14ac:dyDescent="0.25">
      <c r="A1378" s="18"/>
      <c r="B1378" s="12"/>
      <c r="C1378" s="6"/>
      <c r="D1378" s="6"/>
      <c r="E1378" s="14"/>
    </row>
    <row r="1379" spans="1:5" x14ac:dyDescent="0.25">
      <c r="A1379" s="18"/>
      <c r="B1379" s="12"/>
      <c r="C1379" s="6"/>
      <c r="D1379" s="6"/>
      <c r="E1379" s="14"/>
    </row>
    <row r="1380" spans="1:5" x14ac:dyDescent="0.25">
      <c r="A1380" s="18"/>
      <c r="B1380" s="12"/>
      <c r="C1380" s="6"/>
      <c r="D1380" s="6"/>
      <c r="E1380" s="14"/>
    </row>
    <row r="1381" spans="1:5" x14ac:dyDescent="0.25">
      <c r="A1381" s="18"/>
      <c r="B1381" s="12"/>
      <c r="C1381" s="6"/>
      <c r="D1381" s="6"/>
      <c r="E1381" s="14"/>
    </row>
    <row r="1382" spans="1:5" x14ac:dyDescent="0.25">
      <c r="A1382" s="18"/>
      <c r="B1382" s="12"/>
      <c r="C1382" s="6"/>
      <c r="D1382" s="6"/>
      <c r="E1382" s="14"/>
    </row>
    <row r="1383" spans="1:5" x14ac:dyDescent="0.25">
      <c r="A1383" s="18"/>
      <c r="B1383" s="12"/>
      <c r="C1383" s="6"/>
      <c r="D1383" s="6"/>
      <c r="E1383" s="14"/>
    </row>
    <row r="1384" spans="1:5" x14ac:dyDescent="0.25">
      <c r="A1384" s="18"/>
      <c r="B1384" s="12"/>
      <c r="C1384" s="6"/>
      <c r="D1384" s="6"/>
      <c r="E1384" s="14"/>
    </row>
    <row r="1385" spans="1:5" x14ac:dyDescent="0.25">
      <c r="A1385" s="18"/>
      <c r="B1385" s="12"/>
      <c r="C1385" s="6"/>
      <c r="D1385" s="6"/>
      <c r="E1385" s="14"/>
    </row>
    <row r="1386" spans="1:5" x14ac:dyDescent="0.25">
      <c r="A1386" s="18"/>
      <c r="B1386" s="12"/>
      <c r="C1386" s="6"/>
      <c r="D1386" s="6"/>
      <c r="E1386" s="14"/>
    </row>
    <row r="1387" spans="1:5" x14ac:dyDescent="0.25">
      <c r="A1387" s="18"/>
      <c r="B1387" s="12"/>
      <c r="C1387" s="6"/>
      <c r="D1387" s="6"/>
      <c r="E1387" s="14"/>
    </row>
    <row r="1388" spans="1:5" x14ac:dyDescent="0.25">
      <c r="A1388" s="18"/>
      <c r="B1388" s="12"/>
      <c r="C1388" s="6"/>
      <c r="D1388" s="6"/>
      <c r="E1388" s="14"/>
    </row>
    <row r="1389" spans="1:5" x14ac:dyDescent="0.25">
      <c r="A1389" s="18"/>
      <c r="B1389" s="12"/>
      <c r="C1389" s="6"/>
      <c r="D1389" s="6"/>
      <c r="E1389" s="14"/>
    </row>
    <row r="1390" spans="1:5" x14ac:dyDescent="0.25">
      <c r="A1390" s="18"/>
      <c r="B1390" s="12"/>
      <c r="C1390" s="6"/>
      <c r="D1390" s="6"/>
      <c r="E1390" s="14"/>
    </row>
    <row r="1391" spans="1:5" x14ac:dyDescent="0.25">
      <c r="A1391" s="18"/>
      <c r="B1391" s="12"/>
      <c r="C1391" s="6"/>
      <c r="D1391" s="6"/>
      <c r="E1391" s="14"/>
    </row>
    <row r="1392" spans="1:5" x14ac:dyDescent="0.25">
      <c r="A1392" s="18"/>
      <c r="B1392" s="12"/>
      <c r="C1392" s="6"/>
      <c r="D1392" s="6"/>
      <c r="E1392" s="14"/>
    </row>
    <row r="1393" spans="1:5" x14ac:dyDescent="0.25">
      <c r="A1393" s="18"/>
      <c r="B1393" s="12"/>
      <c r="C1393" s="6"/>
      <c r="D1393" s="6"/>
      <c r="E1393" s="14"/>
    </row>
    <row r="1394" spans="1:5" x14ac:dyDescent="0.25">
      <c r="A1394" s="18"/>
      <c r="B1394" s="12"/>
      <c r="C1394" s="6"/>
      <c r="D1394" s="6"/>
      <c r="E1394" s="14"/>
    </row>
    <row r="1395" spans="1:5" x14ac:dyDescent="0.25">
      <c r="A1395" s="18"/>
      <c r="B1395" s="12"/>
      <c r="C1395" s="6"/>
      <c r="D1395" s="6"/>
      <c r="E1395" s="14"/>
    </row>
    <row r="1396" spans="1:5" x14ac:dyDescent="0.25">
      <c r="A1396" s="18"/>
      <c r="B1396" s="12"/>
      <c r="C1396" s="6"/>
      <c r="D1396" s="6"/>
      <c r="E1396" s="14"/>
    </row>
    <row r="1397" spans="1:5" x14ac:dyDescent="0.25">
      <c r="A1397" s="18"/>
      <c r="B1397" s="12"/>
      <c r="C1397" s="6"/>
      <c r="D1397" s="6"/>
      <c r="E1397" s="14"/>
    </row>
    <row r="1398" spans="1:5" x14ac:dyDescent="0.25">
      <c r="A1398" s="18"/>
      <c r="B1398" s="12"/>
      <c r="C1398" s="6"/>
      <c r="D1398" s="6"/>
      <c r="E1398" s="14"/>
    </row>
    <row r="1399" spans="1:5" x14ac:dyDescent="0.25">
      <c r="A1399" s="18"/>
      <c r="B1399" s="12"/>
      <c r="C1399" s="6"/>
      <c r="D1399" s="6"/>
      <c r="E1399" s="14"/>
    </row>
    <row r="1400" spans="1:5" x14ac:dyDescent="0.25">
      <c r="A1400" s="18"/>
      <c r="B1400" s="12"/>
      <c r="C1400" s="6"/>
      <c r="D1400" s="6"/>
      <c r="E1400" s="14"/>
    </row>
    <row r="1401" spans="1:5" x14ac:dyDescent="0.25">
      <c r="A1401" s="18"/>
      <c r="B1401" s="12"/>
      <c r="C1401" s="6"/>
      <c r="D1401" s="6"/>
      <c r="E1401" s="14"/>
    </row>
    <row r="1402" spans="1:5" x14ac:dyDescent="0.25">
      <c r="A1402" s="18"/>
      <c r="B1402" s="12"/>
      <c r="C1402" s="6"/>
      <c r="D1402" s="6"/>
      <c r="E1402" s="14"/>
    </row>
    <row r="1403" spans="1:5" x14ac:dyDescent="0.25">
      <c r="A1403" s="18"/>
      <c r="B1403" s="12"/>
      <c r="C1403" s="6"/>
      <c r="D1403" s="6"/>
      <c r="E1403" s="14"/>
    </row>
    <row r="1404" spans="1:5" x14ac:dyDescent="0.25">
      <c r="A1404" s="18"/>
      <c r="B1404" s="12"/>
      <c r="C1404" s="6"/>
      <c r="D1404" s="6"/>
      <c r="E1404" s="14"/>
    </row>
    <row r="1405" spans="1:5" x14ac:dyDescent="0.25">
      <c r="A1405" s="18"/>
      <c r="B1405" s="12"/>
      <c r="C1405" s="6"/>
      <c r="D1405" s="6"/>
      <c r="E1405" s="14"/>
    </row>
    <row r="1406" spans="1:5" x14ac:dyDescent="0.25">
      <c r="A1406" s="18"/>
      <c r="B1406" s="12"/>
      <c r="C1406" s="6"/>
      <c r="D1406" s="6"/>
      <c r="E1406" s="14"/>
    </row>
    <row r="1407" spans="1:5" x14ac:dyDescent="0.25">
      <c r="A1407" s="18"/>
      <c r="B1407" s="12"/>
      <c r="C1407" s="6"/>
      <c r="D1407" s="6"/>
      <c r="E1407" s="14"/>
    </row>
    <row r="1408" spans="1:5" x14ac:dyDescent="0.25">
      <c r="A1408" s="18"/>
      <c r="B1408" s="12"/>
      <c r="C1408" s="6"/>
      <c r="D1408" s="6"/>
      <c r="E1408" s="14"/>
    </row>
    <row r="1409" spans="1:5" x14ac:dyDescent="0.25">
      <c r="A1409" s="18"/>
      <c r="B1409" s="12"/>
      <c r="C1409" s="6"/>
      <c r="D1409" s="6"/>
      <c r="E1409" s="14"/>
    </row>
    <row r="1410" spans="1:5" x14ac:dyDescent="0.25">
      <c r="A1410" s="18"/>
      <c r="B1410" s="12"/>
      <c r="C1410" s="6"/>
      <c r="D1410" s="6"/>
      <c r="E1410" s="14"/>
    </row>
    <row r="1411" spans="1:5" x14ac:dyDescent="0.25">
      <c r="A1411" s="18"/>
      <c r="B1411" s="12"/>
      <c r="C1411" s="6"/>
      <c r="D1411" s="6"/>
      <c r="E1411" s="14"/>
    </row>
    <row r="1412" spans="1:5" x14ac:dyDescent="0.25">
      <c r="A1412" s="18"/>
      <c r="B1412" s="12"/>
      <c r="C1412" s="6"/>
      <c r="D1412" s="6"/>
      <c r="E1412" s="14"/>
    </row>
    <row r="1413" spans="1:5" x14ac:dyDescent="0.25">
      <c r="A1413" s="18"/>
      <c r="B1413" s="12"/>
      <c r="C1413" s="6"/>
      <c r="D1413" s="6"/>
      <c r="E1413" s="14"/>
    </row>
    <row r="1414" spans="1:5" x14ac:dyDescent="0.25">
      <c r="A1414" s="18"/>
      <c r="B1414" s="12"/>
      <c r="C1414" s="6"/>
      <c r="D1414" s="6"/>
      <c r="E1414" s="14"/>
    </row>
    <row r="1415" spans="1:5" x14ac:dyDescent="0.25">
      <c r="A1415" s="18"/>
      <c r="B1415" s="12"/>
      <c r="C1415" s="6"/>
      <c r="D1415" s="6"/>
      <c r="E1415" s="14"/>
    </row>
    <row r="1416" spans="1:5" x14ac:dyDescent="0.25">
      <c r="A1416" s="18"/>
      <c r="B1416" s="12"/>
      <c r="C1416" s="6"/>
      <c r="D1416" s="6"/>
      <c r="E1416" s="14"/>
    </row>
    <row r="1417" spans="1:5" x14ac:dyDescent="0.25">
      <c r="A1417" s="18"/>
      <c r="B1417" s="12"/>
      <c r="C1417" s="6"/>
      <c r="D1417" s="6"/>
      <c r="E1417" s="14"/>
    </row>
    <row r="1418" spans="1:5" x14ac:dyDescent="0.25">
      <c r="A1418" s="18"/>
      <c r="B1418" s="12"/>
      <c r="C1418" s="6"/>
      <c r="D1418" s="6"/>
      <c r="E1418" s="14"/>
    </row>
    <row r="1419" spans="1:5" x14ac:dyDescent="0.25">
      <c r="A1419" s="18"/>
      <c r="B1419" s="12"/>
      <c r="C1419" s="6"/>
      <c r="D1419" s="6"/>
      <c r="E1419" s="14"/>
    </row>
    <row r="1420" spans="1:5" x14ac:dyDescent="0.25">
      <c r="A1420" s="18"/>
      <c r="B1420" s="12"/>
      <c r="C1420" s="6"/>
      <c r="D1420" s="6"/>
      <c r="E1420" s="14"/>
    </row>
    <row r="1421" spans="1:5" x14ac:dyDescent="0.25">
      <c r="A1421" s="18"/>
      <c r="B1421" s="12"/>
      <c r="C1421" s="6"/>
      <c r="D1421" s="6"/>
      <c r="E1421" s="14"/>
    </row>
    <row r="1422" spans="1:5" x14ac:dyDescent="0.25">
      <c r="A1422" s="18"/>
      <c r="B1422" s="12"/>
      <c r="C1422" s="6"/>
      <c r="D1422" s="6"/>
      <c r="E1422" s="14"/>
    </row>
    <row r="1423" spans="1:5" x14ac:dyDescent="0.25">
      <c r="A1423" s="18"/>
      <c r="B1423" s="12"/>
      <c r="C1423" s="6"/>
      <c r="D1423" s="6"/>
      <c r="E1423" s="14"/>
    </row>
    <row r="1424" spans="1:5" x14ac:dyDescent="0.25">
      <c r="A1424" s="18"/>
      <c r="B1424" s="12"/>
      <c r="C1424" s="6"/>
      <c r="D1424" s="6"/>
      <c r="E1424" s="14"/>
    </row>
    <row r="1425" spans="1:5" x14ac:dyDescent="0.25">
      <c r="A1425" s="18"/>
      <c r="B1425" s="12"/>
      <c r="C1425" s="6"/>
      <c r="D1425" s="6"/>
      <c r="E1425" s="14"/>
    </row>
    <row r="1426" spans="1:5" x14ac:dyDescent="0.25">
      <c r="A1426" s="18"/>
      <c r="B1426" s="12"/>
      <c r="C1426" s="6"/>
      <c r="D1426" s="6"/>
      <c r="E1426" s="14"/>
    </row>
    <row r="1427" spans="1:5" x14ac:dyDescent="0.25">
      <c r="A1427" s="18"/>
      <c r="B1427" s="12"/>
      <c r="C1427" s="6"/>
      <c r="D1427" s="6"/>
      <c r="E1427" s="14"/>
    </row>
    <row r="1428" spans="1:5" x14ac:dyDescent="0.25">
      <c r="A1428" s="18"/>
      <c r="B1428" s="12"/>
      <c r="C1428" s="6"/>
      <c r="D1428" s="6"/>
      <c r="E1428" s="14"/>
    </row>
    <row r="1429" spans="1:5" x14ac:dyDescent="0.25">
      <c r="A1429" s="18"/>
      <c r="B1429" s="12"/>
      <c r="C1429" s="6"/>
      <c r="D1429" s="6"/>
      <c r="E1429" s="14"/>
    </row>
    <row r="1430" spans="1:5" x14ac:dyDescent="0.25">
      <c r="A1430" s="18"/>
      <c r="B1430" s="12"/>
      <c r="C1430" s="6"/>
      <c r="D1430" s="6"/>
      <c r="E1430" s="14"/>
    </row>
    <row r="1431" spans="1:5" x14ac:dyDescent="0.25">
      <c r="A1431" s="18"/>
      <c r="B1431" s="12"/>
      <c r="C1431" s="6"/>
      <c r="D1431" s="6"/>
      <c r="E1431" s="14"/>
    </row>
    <row r="1432" spans="1:5" x14ac:dyDescent="0.25">
      <c r="A1432" s="18"/>
      <c r="B1432" s="12"/>
      <c r="C1432" s="6"/>
      <c r="D1432" s="6"/>
      <c r="E1432" s="14"/>
    </row>
    <row r="1433" spans="1:5" x14ac:dyDescent="0.25">
      <c r="A1433" s="18"/>
      <c r="B1433" s="12"/>
      <c r="C1433" s="6"/>
      <c r="D1433" s="6"/>
      <c r="E1433" s="14"/>
    </row>
    <row r="1434" spans="1:5" x14ac:dyDescent="0.25">
      <c r="A1434" s="18"/>
      <c r="B1434" s="12"/>
      <c r="C1434" s="6"/>
      <c r="D1434" s="6"/>
      <c r="E1434" s="14"/>
    </row>
    <row r="1435" spans="1:5" x14ac:dyDescent="0.25">
      <c r="A1435" s="18"/>
      <c r="B1435" s="12"/>
      <c r="C1435" s="6"/>
      <c r="D1435" s="6"/>
      <c r="E1435" s="14"/>
    </row>
    <row r="1436" spans="1:5" x14ac:dyDescent="0.25">
      <c r="A1436" s="18"/>
      <c r="B1436" s="12"/>
      <c r="C1436" s="6"/>
      <c r="D1436" s="6"/>
      <c r="E1436" s="14"/>
    </row>
    <row r="1437" spans="1:5" x14ac:dyDescent="0.25">
      <c r="A1437" s="18"/>
      <c r="B1437" s="12"/>
      <c r="C1437" s="6"/>
      <c r="D1437" s="6"/>
      <c r="E1437" s="14"/>
    </row>
    <row r="1438" spans="1:5" x14ac:dyDescent="0.25">
      <c r="A1438" s="18"/>
      <c r="B1438" s="12"/>
      <c r="C1438" s="6"/>
      <c r="D1438" s="6"/>
      <c r="E1438" s="14"/>
    </row>
    <row r="1439" spans="1:5" x14ac:dyDescent="0.25">
      <c r="A1439" s="18"/>
      <c r="B1439" s="12"/>
      <c r="C1439" s="6"/>
      <c r="D1439" s="6"/>
      <c r="E1439" s="14"/>
    </row>
    <row r="1440" spans="1:5" x14ac:dyDescent="0.25">
      <c r="A1440" s="18"/>
      <c r="B1440" s="12"/>
      <c r="C1440" s="6"/>
      <c r="D1440" s="6"/>
      <c r="E1440" s="14"/>
    </row>
    <row r="1441" spans="1:5" x14ac:dyDescent="0.25">
      <c r="A1441" s="18"/>
      <c r="B1441" s="12"/>
      <c r="C1441" s="6"/>
      <c r="D1441" s="6"/>
      <c r="E1441" s="14"/>
    </row>
    <row r="1442" spans="1:5" x14ac:dyDescent="0.25">
      <c r="A1442" s="18"/>
      <c r="B1442" s="12"/>
      <c r="C1442" s="6"/>
      <c r="D1442" s="6"/>
      <c r="E1442" s="14"/>
    </row>
    <row r="1443" spans="1:5" x14ac:dyDescent="0.25">
      <c r="A1443" s="18"/>
      <c r="B1443" s="12"/>
      <c r="C1443" s="6"/>
      <c r="D1443" s="6"/>
      <c r="E1443" s="14"/>
    </row>
    <row r="1444" spans="1:5" x14ac:dyDescent="0.25">
      <c r="A1444" s="18"/>
      <c r="B1444" s="12"/>
      <c r="C1444" s="6"/>
      <c r="D1444" s="6"/>
      <c r="E1444" s="14"/>
    </row>
    <row r="1445" spans="1:5" x14ac:dyDescent="0.25">
      <c r="A1445" s="18"/>
      <c r="B1445" s="12"/>
      <c r="C1445" s="6"/>
      <c r="D1445" s="6"/>
      <c r="E1445" s="14"/>
    </row>
    <row r="1446" spans="1:5" x14ac:dyDescent="0.25">
      <c r="A1446" s="18"/>
      <c r="B1446" s="12"/>
      <c r="C1446" s="6"/>
      <c r="D1446" s="6"/>
      <c r="E1446" s="14"/>
    </row>
    <row r="1447" spans="1:5" x14ac:dyDescent="0.25">
      <c r="A1447" s="18"/>
      <c r="B1447" s="12"/>
      <c r="C1447" s="6"/>
      <c r="D1447" s="6"/>
      <c r="E1447" s="14"/>
    </row>
    <row r="1448" spans="1:5" x14ac:dyDescent="0.25">
      <c r="A1448" s="18"/>
      <c r="B1448" s="12"/>
      <c r="C1448" s="6"/>
      <c r="D1448" s="6"/>
      <c r="E1448" s="14"/>
    </row>
    <row r="1449" spans="1:5" x14ac:dyDescent="0.25">
      <c r="A1449" s="18"/>
      <c r="B1449" s="12"/>
      <c r="C1449" s="6"/>
      <c r="D1449" s="6"/>
      <c r="E1449" s="14"/>
    </row>
    <row r="1450" spans="1:5" x14ac:dyDescent="0.25">
      <c r="A1450" s="18"/>
      <c r="B1450" s="12"/>
      <c r="C1450" s="6"/>
      <c r="D1450" s="6"/>
      <c r="E1450" s="14"/>
    </row>
    <row r="1451" spans="1:5" x14ac:dyDescent="0.25">
      <c r="A1451" s="18"/>
      <c r="B1451" s="12"/>
      <c r="C1451" s="6"/>
      <c r="D1451" s="6"/>
      <c r="E1451" s="14"/>
    </row>
    <row r="1452" spans="1:5" x14ac:dyDescent="0.25">
      <c r="A1452" s="18"/>
      <c r="B1452" s="12"/>
      <c r="C1452" s="6"/>
      <c r="D1452" s="6"/>
      <c r="E1452" s="14"/>
    </row>
    <row r="1453" spans="1:5" x14ac:dyDescent="0.25">
      <c r="A1453" s="18"/>
      <c r="B1453" s="12"/>
      <c r="C1453" s="6"/>
      <c r="D1453" s="6"/>
      <c r="E1453" s="14"/>
    </row>
    <row r="1454" spans="1:5" x14ac:dyDescent="0.25">
      <c r="A1454" s="18"/>
      <c r="B1454" s="12"/>
      <c r="C1454" s="6"/>
      <c r="D1454" s="6"/>
      <c r="E1454" s="14"/>
    </row>
    <row r="1455" spans="1:5" x14ac:dyDescent="0.25">
      <c r="A1455" s="18"/>
      <c r="B1455" s="12"/>
      <c r="C1455" s="6"/>
      <c r="D1455" s="6"/>
      <c r="E1455" s="14"/>
    </row>
    <row r="1456" spans="1:5" x14ac:dyDescent="0.25">
      <c r="A1456" s="18"/>
      <c r="B1456" s="12"/>
      <c r="C1456" s="6"/>
      <c r="D1456" s="6"/>
      <c r="E1456" s="14"/>
    </row>
    <row r="1457" spans="1:5" x14ac:dyDescent="0.25">
      <c r="A1457" s="18"/>
      <c r="B1457" s="12"/>
      <c r="C1457" s="6"/>
      <c r="D1457" s="6"/>
      <c r="E1457" s="14"/>
    </row>
    <row r="1458" spans="1:5" x14ac:dyDescent="0.25">
      <c r="A1458" s="18"/>
      <c r="B1458" s="12"/>
      <c r="C1458" s="6"/>
      <c r="D1458" s="6"/>
      <c r="E1458" s="14"/>
    </row>
    <row r="1459" spans="1:5" x14ac:dyDescent="0.25">
      <c r="A1459" s="18"/>
      <c r="B1459" s="12"/>
      <c r="C1459" s="6"/>
      <c r="D1459" s="6"/>
      <c r="E1459" s="14"/>
    </row>
    <row r="1460" spans="1:5" x14ac:dyDescent="0.25">
      <c r="A1460" s="18"/>
      <c r="B1460" s="12"/>
      <c r="C1460" s="6"/>
      <c r="D1460" s="6"/>
      <c r="E1460" s="14"/>
    </row>
    <row r="1461" spans="1:5" x14ac:dyDescent="0.25">
      <c r="A1461" s="18"/>
      <c r="B1461" s="12"/>
      <c r="C1461" s="6"/>
      <c r="D1461" s="6"/>
      <c r="E1461" s="14"/>
    </row>
    <row r="1462" spans="1:5" x14ac:dyDescent="0.25">
      <c r="A1462" s="18"/>
      <c r="B1462" s="12"/>
      <c r="C1462" s="6"/>
      <c r="D1462" s="6"/>
      <c r="E1462" s="14"/>
    </row>
    <row r="1463" spans="1:5" x14ac:dyDescent="0.25">
      <c r="A1463" s="18"/>
      <c r="B1463" s="12"/>
      <c r="C1463" s="6"/>
      <c r="D1463" s="6"/>
      <c r="E1463" s="14"/>
    </row>
    <row r="1464" spans="1:5" x14ac:dyDescent="0.25">
      <c r="A1464" s="18"/>
      <c r="B1464" s="12"/>
      <c r="C1464" s="6"/>
      <c r="D1464" s="6"/>
      <c r="E1464" s="14"/>
    </row>
    <row r="1465" spans="1:5" x14ac:dyDescent="0.25">
      <c r="A1465" s="18"/>
      <c r="B1465" s="12"/>
      <c r="C1465" s="6"/>
      <c r="D1465" s="6"/>
      <c r="E1465" s="14"/>
    </row>
    <row r="1466" spans="1:5" x14ac:dyDescent="0.25">
      <c r="A1466" s="18"/>
      <c r="B1466" s="12"/>
      <c r="C1466" s="6"/>
      <c r="D1466" s="6"/>
      <c r="E1466" s="14"/>
    </row>
    <row r="1467" spans="1:5" x14ac:dyDescent="0.25">
      <c r="A1467" s="18"/>
      <c r="B1467" s="12"/>
      <c r="C1467" s="6"/>
      <c r="D1467" s="6"/>
      <c r="E1467" s="14"/>
    </row>
    <row r="1468" spans="1:5" x14ac:dyDescent="0.25">
      <c r="A1468" s="18"/>
      <c r="B1468" s="12"/>
      <c r="C1468" s="6"/>
      <c r="D1468" s="6"/>
      <c r="E1468" s="14"/>
    </row>
    <row r="1469" spans="1:5" x14ac:dyDescent="0.25">
      <c r="A1469" s="18"/>
      <c r="B1469" s="12"/>
      <c r="C1469" s="6"/>
      <c r="D1469" s="6"/>
      <c r="E1469" s="14"/>
    </row>
    <row r="1470" spans="1:5" x14ac:dyDescent="0.25">
      <c r="A1470" s="18"/>
      <c r="B1470" s="12"/>
      <c r="C1470" s="6"/>
      <c r="D1470" s="6"/>
      <c r="E1470" s="14"/>
    </row>
    <row r="1471" spans="1:5" x14ac:dyDescent="0.25">
      <c r="A1471" s="18"/>
      <c r="B1471" s="12"/>
      <c r="C1471" s="6"/>
      <c r="D1471" s="6"/>
      <c r="E1471" s="14"/>
    </row>
    <row r="1472" spans="1:5" x14ac:dyDescent="0.25">
      <c r="A1472" s="18"/>
      <c r="B1472" s="12"/>
      <c r="C1472" s="6"/>
      <c r="D1472" s="6"/>
      <c r="E1472" s="14"/>
    </row>
    <row r="1473" spans="1:5" x14ac:dyDescent="0.25">
      <c r="A1473" s="18"/>
      <c r="B1473" s="12"/>
      <c r="C1473" s="6"/>
      <c r="D1473" s="6"/>
      <c r="E1473" s="14"/>
    </row>
    <row r="1474" spans="1:5" x14ac:dyDescent="0.25">
      <c r="A1474" s="18"/>
      <c r="B1474" s="12"/>
      <c r="C1474" s="6"/>
      <c r="D1474" s="6"/>
      <c r="E1474" s="14"/>
    </row>
    <row r="1475" spans="1:5" x14ac:dyDescent="0.25">
      <c r="A1475" s="18"/>
      <c r="B1475" s="12"/>
      <c r="C1475" s="6"/>
      <c r="D1475" s="6"/>
      <c r="E1475" s="14"/>
    </row>
    <row r="1476" spans="1:5" x14ac:dyDescent="0.25">
      <c r="A1476" s="18"/>
      <c r="B1476" s="12"/>
      <c r="C1476" s="6"/>
      <c r="D1476" s="6"/>
      <c r="E1476" s="14"/>
    </row>
    <row r="1477" spans="1:5" x14ac:dyDescent="0.25">
      <c r="A1477" s="18"/>
      <c r="B1477" s="12"/>
      <c r="C1477" s="6"/>
      <c r="D1477" s="6"/>
      <c r="E1477" s="14"/>
    </row>
    <row r="1478" spans="1:5" x14ac:dyDescent="0.25">
      <c r="A1478" s="18"/>
      <c r="B1478" s="12"/>
      <c r="C1478" s="6"/>
      <c r="D1478" s="6"/>
      <c r="E1478" s="14"/>
    </row>
    <row r="1479" spans="1:5" x14ac:dyDescent="0.25">
      <c r="A1479" s="18"/>
      <c r="B1479" s="12"/>
      <c r="C1479" s="6"/>
      <c r="D1479" s="6"/>
      <c r="E1479" s="14"/>
    </row>
    <row r="1480" spans="1:5" x14ac:dyDescent="0.25">
      <c r="A1480" s="18"/>
      <c r="B1480" s="12"/>
      <c r="C1480" s="6"/>
      <c r="D1480" s="6"/>
      <c r="E1480" s="14"/>
    </row>
    <row r="1481" spans="1:5" x14ac:dyDescent="0.25">
      <c r="A1481" s="18"/>
      <c r="B1481" s="12"/>
      <c r="C1481" s="6"/>
      <c r="D1481" s="6"/>
      <c r="E1481" s="14"/>
    </row>
    <row r="1482" spans="1:5" x14ac:dyDescent="0.25">
      <c r="A1482" s="18"/>
      <c r="B1482" s="12"/>
      <c r="C1482" s="6"/>
      <c r="D1482" s="6"/>
      <c r="E1482" s="14"/>
    </row>
    <row r="1483" spans="1:5" x14ac:dyDescent="0.25">
      <c r="A1483" s="18"/>
      <c r="B1483" s="12"/>
      <c r="C1483" s="6"/>
      <c r="D1483" s="6"/>
      <c r="E1483" s="14"/>
    </row>
    <row r="1484" spans="1:5" x14ac:dyDescent="0.25">
      <c r="A1484" s="18"/>
      <c r="B1484" s="12"/>
      <c r="C1484" s="6"/>
      <c r="D1484" s="6"/>
      <c r="E1484" s="14"/>
    </row>
    <row r="1485" spans="1:5" x14ac:dyDescent="0.25">
      <c r="A1485" s="18"/>
      <c r="B1485" s="12"/>
      <c r="C1485" s="6"/>
      <c r="D1485" s="6"/>
      <c r="E1485" s="14"/>
    </row>
    <row r="1486" spans="1:5" x14ac:dyDescent="0.25">
      <c r="A1486" s="18"/>
      <c r="B1486" s="12"/>
      <c r="C1486" s="6"/>
      <c r="D1486" s="6"/>
      <c r="E1486" s="14"/>
    </row>
    <row r="1487" spans="1:5" x14ac:dyDescent="0.25">
      <c r="A1487" s="18"/>
      <c r="B1487" s="12"/>
      <c r="C1487" s="6"/>
      <c r="D1487" s="6"/>
      <c r="E1487" s="14"/>
    </row>
    <row r="1488" spans="1:5" x14ac:dyDescent="0.25">
      <c r="A1488" s="18"/>
      <c r="B1488" s="12"/>
      <c r="C1488" s="6"/>
      <c r="D1488" s="6"/>
      <c r="E1488" s="14"/>
    </row>
    <row r="1489" spans="1:5" x14ac:dyDescent="0.25">
      <c r="A1489" s="18"/>
      <c r="B1489" s="12"/>
      <c r="C1489" s="6"/>
      <c r="D1489" s="6"/>
      <c r="E1489" s="14"/>
    </row>
    <row r="1490" spans="1:5" x14ac:dyDescent="0.25">
      <c r="A1490" s="18"/>
      <c r="B1490" s="12"/>
      <c r="C1490" s="6"/>
      <c r="D1490" s="6"/>
      <c r="E1490" s="14"/>
    </row>
    <row r="1491" spans="1:5" x14ac:dyDescent="0.25">
      <c r="A1491" s="18"/>
      <c r="B1491" s="12"/>
      <c r="C1491" s="6"/>
      <c r="D1491" s="6"/>
      <c r="E1491" s="14"/>
    </row>
    <row r="1492" spans="1:5" x14ac:dyDescent="0.25">
      <c r="A1492" s="18"/>
      <c r="B1492" s="12"/>
      <c r="C1492" s="6"/>
      <c r="D1492" s="6"/>
      <c r="E1492" s="14"/>
    </row>
    <row r="1493" spans="1:5" x14ac:dyDescent="0.25">
      <c r="A1493" s="18"/>
      <c r="B1493" s="12"/>
      <c r="C1493" s="6"/>
      <c r="D1493" s="6"/>
      <c r="E1493" s="14"/>
    </row>
    <row r="1494" spans="1:5" x14ac:dyDescent="0.25">
      <c r="A1494" s="18"/>
      <c r="B1494" s="12"/>
      <c r="C1494" s="6"/>
      <c r="D1494" s="6"/>
      <c r="E1494" s="14"/>
    </row>
    <row r="1495" spans="1:5" x14ac:dyDescent="0.25">
      <c r="A1495" s="18"/>
      <c r="B1495" s="12"/>
      <c r="C1495" s="6"/>
      <c r="D1495" s="6"/>
      <c r="E1495" s="14"/>
    </row>
    <row r="1496" spans="1:5" x14ac:dyDescent="0.25">
      <c r="A1496" s="18"/>
      <c r="B1496" s="12"/>
      <c r="C1496" s="6"/>
      <c r="D1496" s="6"/>
      <c r="E1496" s="14"/>
    </row>
    <row r="1497" spans="1:5" x14ac:dyDescent="0.25">
      <c r="A1497" s="18"/>
      <c r="B1497" s="12"/>
      <c r="C1497" s="6"/>
      <c r="D1497" s="6"/>
      <c r="E1497" s="14"/>
    </row>
    <row r="1498" spans="1:5" x14ac:dyDescent="0.25">
      <c r="A1498" s="18"/>
      <c r="B1498" s="12"/>
      <c r="C1498" s="6"/>
      <c r="D1498" s="6"/>
      <c r="E1498" s="14"/>
    </row>
    <row r="1499" spans="1:5" x14ac:dyDescent="0.25">
      <c r="A1499" s="18"/>
      <c r="B1499" s="12"/>
      <c r="C1499" s="6"/>
      <c r="D1499" s="6"/>
      <c r="E1499" s="14"/>
    </row>
    <row r="1500" spans="1:5" x14ac:dyDescent="0.25">
      <c r="A1500" s="18"/>
      <c r="B1500" s="12"/>
      <c r="C1500" s="6"/>
      <c r="D1500" s="6"/>
      <c r="E1500" s="14"/>
    </row>
    <row r="1501" spans="1:5" x14ac:dyDescent="0.25">
      <c r="A1501" s="18"/>
      <c r="B1501" s="12"/>
      <c r="C1501" s="6"/>
      <c r="D1501" s="6"/>
      <c r="E1501" s="14"/>
    </row>
    <row r="1502" spans="1:5" x14ac:dyDescent="0.25">
      <c r="A1502" s="18"/>
      <c r="B1502" s="12"/>
      <c r="C1502" s="6"/>
      <c r="D1502" s="6"/>
      <c r="E1502" s="14"/>
    </row>
    <row r="1503" spans="1:5" x14ac:dyDescent="0.25">
      <c r="A1503" s="18"/>
      <c r="B1503" s="12"/>
      <c r="C1503" s="6"/>
      <c r="D1503" s="6"/>
      <c r="E1503" s="14"/>
    </row>
    <row r="1504" spans="1:5" x14ac:dyDescent="0.25">
      <c r="A1504" s="18"/>
      <c r="B1504" s="12"/>
      <c r="C1504" s="6"/>
      <c r="D1504" s="6"/>
      <c r="E1504" s="14"/>
    </row>
    <row r="1505" spans="1:5" x14ac:dyDescent="0.25">
      <c r="A1505" s="18"/>
      <c r="B1505" s="12"/>
      <c r="C1505" s="6"/>
      <c r="D1505" s="6"/>
      <c r="E1505" s="14"/>
    </row>
    <row r="1506" spans="1:5" x14ac:dyDescent="0.25">
      <c r="A1506" s="18"/>
      <c r="B1506" s="12"/>
      <c r="C1506" s="6"/>
      <c r="D1506" s="6"/>
      <c r="E1506" s="14"/>
    </row>
    <row r="1507" spans="1:5" x14ac:dyDescent="0.25">
      <c r="A1507" s="18"/>
      <c r="B1507" s="12"/>
      <c r="C1507" s="6"/>
      <c r="D1507" s="6"/>
      <c r="E1507" s="14"/>
    </row>
    <row r="1508" spans="1:5" x14ac:dyDescent="0.25">
      <c r="A1508" s="18"/>
      <c r="B1508" s="12"/>
      <c r="C1508" s="6"/>
      <c r="D1508" s="6"/>
      <c r="E1508" s="14"/>
    </row>
    <row r="1509" spans="1:5" x14ac:dyDescent="0.25">
      <c r="A1509" s="18"/>
      <c r="B1509" s="12"/>
      <c r="C1509" s="6"/>
      <c r="D1509" s="6"/>
      <c r="E1509" s="14"/>
    </row>
    <row r="1510" spans="1:5" x14ac:dyDescent="0.25">
      <c r="A1510" s="18"/>
      <c r="B1510" s="12"/>
      <c r="C1510" s="6"/>
      <c r="D1510" s="6"/>
      <c r="E1510" s="14"/>
    </row>
    <row r="1511" spans="1:5" x14ac:dyDescent="0.25">
      <c r="A1511" s="18"/>
      <c r="B1511" s="12"/>
      <c r="C1511" s="6"/>
      <c r="D1511" s="6"/>
      <c r="E1511" s="14"/>
    </row>
    <row r="1512" spans="1:5" x14ac:dyDescent="0.25">
      <c r="A1512" s="18"/>
      <c r="B1512" s="12"/>
      <c r="C1512" s="6"/>
      <c r="D1512" s="6"/>
      <c r="E1512" s="14"/>
    </row>
    <row r="1513" spans="1:5" x14ac:dyDescent="0.25">
      <c r="A1513" s="18"/>
      <c r="B1513" s="12"/>
      <c r="C1513" s="6"/>
      <c r="D1513" s="6"/>
      <c r="E1513" s="14"/>
    </row>
    <row r="1514" spans="1:5" x14ac:dyDescent="0.25">
      <c r="A1514" s="18"/>
      <c r="B1514" s="12"/>
      <c r="C1514" s="6"/>
      <c r="D1514" s="6"/>
      <c r="E1514" s="14"/>
    </row>
    <row r="1515" spans="1:5" x14ac:dyDescent="0.25">
      <c r="A1515" s="18"/>
      <c r="B1515" s="12"/>
      <c r="C1515" s="6"/>
      <c r="D1515" s="6"/>
      <c r="E1515" s="14"/>
    </row>
    <row r="1516" spans="1:5" x14ac:dyDescent="0.25">
      <c r="A1516" s="18"/>
      <c r="B1516" s="12"/>
      <c r="C1516" s="6"/>
      <c r="D1516" s="6"/>
      <c r="E1516" s="14"/>
    </row>
    <row r="1517" spans="1:5" x14ac:dyDescent="0.25">
      <c r="A1517" s="18"/>
      <c r="B1517" s="12"/>
      <c r="C1517" s="6"/>
      <c r="D1517" s="6"/>
      <c r="E1517" s="14"/>
    </row>
    <row r="1518" spans="1:5" x14ac:dyDescent="0.25">
      <c r="A1518" s="18"/>
      <c r="B1518" s="12"/>
      <c r="C1518" s="6"/>
      <c r="D1518" s="6"/>
      <c r="E1518" s="14"/>
    </row>
    <row r="1519" spans="1:5" x14ac:dyDescent="0.25">
      <c r="A1519" s="18"/>
      <c r="B1519" s="12"/>
      <c r="C1519" s="6"/>
      <c r="D1519" s="6"/>
      <c r="E1519" s="14"/>
    </row>
    <row r="1520" spans="1:5" x14ac:dyDescent="0.25">
      <c r="A1520" s="18"/>
      <c r="B1520" s="12"/>
      <c r="C1520" s="6"/>
      <c r="D1520" s="6"/>
      <c r="E1520" s="14"/>
    </row>
    <row r="1521" spans="1:5" x14ac:dyDescent="0.25">
      <c r="A1521" s="18"/>
      <c r="B1521" s="12"/>
      <c r="C1521" s="6"/>
      <c r="D1521" s="6"/>
      <c r="E1521" s="14"/>
    </row>
    <row r="1522" spans="1:5" x14ac:dyDescent="0.25">
      <c r="A1522" s="18"/>
      <c r="B1522" s="12"/>
      <c r="C1522" s="6"/>
      <c r="D1522" s="6"/>
      <c r="E1522" s="14"/>
    </row>
    <row r="1523" spans="1:5" x14ac:dyDescent="0.25">
      <c r="A1523" s="18"/>
      <c r="B1523" s="12"/>
      <c r="C1523" s="6"/>
      <c r="D1523" s="6"/>
      <c r="E1523" s="14"/>
    </row>
    <row r="1524" spans="1:5" x14ac:dyDescent="0.25">
      <c r="A1524" s="18"/>
      <c r="B1524" s="12"/>
      <c r="C1524" s="6"/>
      <c r="D1524" s="6"/>
      <c r="E1524" s="14"/>
    </row>
    <row r="1525" spans="1:5" x14ac:dyDescent="0.25">
      <c r="A1525" s="18"/>
      <c r="B1525" s="12"/>
      <c r="C1525" s="6"/>
      <c r="D1525" s="6"/>
      <c r="E1525" s="14"/>
    </row>
    <row r="1526" spans="1:5" x14ac:dyDescent="0.25">
      <c r="A1526" s="18"/>
      <c r="B1526" s="12"/>
      <c r="C1526" s="6"/>
      <c r="D1526" s="6"/>
      <c r="E1526" s="14"/>
    </row>
    <row r="1527" spans="1:5" x14ac:dyDescent="0.25">
      <c r="A1527" s="18"/>
      <c r="B1527" s="12"/>
      <c r="C1527" s="6"/>
      <c r="D1527" s="6"/>
      <c r="E1527" s="14"/>
    </row>
    <row r="1528" spans="1:5" x14ac:dyDescent="0.25">
      <c r="A1528" s="18"/>
      <c r="B1528" s="12"/>
      <c r="C1528" s="6"/>
      <c r="D1528" s="6"/>
      <c r="E1528" s="14"/>
    </row>
    <row r="1529" spans="1:5" x14ac:dyDescent="0.25">
      <c r="A1529" s="18"/>
      <c r="B1529" s="12"/>
      <c r="C1529" s="6"/>
      <c r="D1529" s="6"/>
      <c r="E1529" s="14"/>
    </row>
    <row r="1530" spans="1:5" x14ac:dyDescent="0.25">
      <c r="A1530" s="18"/>
      <c r="B1530" s="12"/>
      <c r="C1530" s="6"/>
      <c r="D1530" s="6"/>
      <c r="E1530" s="14"/>
    </row>
    <row r="1531" spans="1:5" x14ac:dyDescent="0.25">
      <c r="A1531" s="18"/>
      <c r="B1531" s="12"/>
      <c r="C1531" s="6"/>
      <c r="D1531" s="6"/>
      <c r="E1531" s="14"/>
    </row>
    <row r="1532" spans="1:5" x14ac:dyDescent="0.25">
      <c r="A1532" s="18"/>
      <c r="B1532" s="12"/>
      <c r="C1532" s="6"/>
      <c r="D1532" s="6"/>
      <c r="E1532" s="14"/>
    </row>
    <row r="1533" spans="1:5" x14ac:dyDescent="0.25">
      <c r="A1533" s="18"/>
      <c r="B1533" s="12"/>
      <c r="C1533" s="6"/>
      <c r="D1533" s="6"/>
      <c r="E1533" s="14"/>
    </row>
    <row r="1534" spans="1:5" x14ac:dyDescent="0.25">
      <c r="A1534" s="18"/>
      <c r="B1534" s="12"/>
      <c r="C1534" s="6"/>
      <c r="D1534" s="6"/>
      <c r="E1534" s="14"/>
    </row>
    <row r="1535" spans="1:5" x14ac:dyDescent="0.25">
      <c r="A1535" s="18"/>
      <c r="B1535" s="12"/>
      <c r="C1535" s="6"/>
      <c r="D1535" s="6"/>
      <c r="E1535" s="14"/>
    </row>
    <row r="1536" spans="1:5" x14ac:dyDescent="0.25">
      <c r="A1536" s="18"/>
      <c r="B1536" s="12"/>
      <c r="C1536" s="6"/>
      <c r="D1536" s="6"/>
      <c r="E1536" s="14"/>
    </row>
    <row r="1537" spans="1:5" x14ac:dyDescent="0.25">
      <c r="A1537" s="18"/>
      <c r="B1537" s="12"/>
      <c r="C1537" s="6"/>
      <c r="D1537" s="6"/>
      <c r="E1537" s="14"/>
    </row>
    <row r="1538" spans="1:5" x14ac:dyDescent="0.25">
      <c r="A1538" s="18"/>
      <c r="B1538" s="12"/>
      <c r="C1538" s="6"/>
      <c r="D1538" s="6"/>
      <c r="E1538" s="14"/>
    </row>
    <row r="1539" spans="1:5" x14ac:dyDescent="0.25">
      <c r="A1539" s="18"/>
      <c r="B1539" s="12"/>
      <c r="C1539" s="6"/>
      <c r="D1539" s="6"/>
      <c r="E1539" s="14"/>
    </row>
    <row r="1540" spans="1:5" x14ac:dyDescent="0.25">
      <c r="A1540" s="18"/>
      <c r="B1540" s="12"/>
      <c r="C1540" s="6"/>
      <c r="D1540" s="6"/>
      <c r="E1540" s="14"/>
    </row>
    <row r="1541" spans="1:5" x14ac:dyDescent="0.25">
      <c r="A1541" s="18"/>
      <c r="B1541" s="12"/>
      <c r="C1541" s="6"/>
      <c r="D1541" s="6"/>
      <c r="E1541" s="14"/>
    </row>
    <row r="1542" spans="1:5" x14ac:dyDescent="0.25">
      <c r="A1542" s="18"/>
      <c r="B1542" s="12"/>
      <c r="C1542" s="6"/>
      <c r="D1542" s="6"/>
      <c r="E1542" s="14"/>
    </row>
    <row r="1543" spans="1:5" x14ac:dyDescent="0.25">
      <c r="A1543" s="18"/>
      <c r="B1543" s="12"/>
      <c r="C1543" s="6"/>
      <c r="D1543" s="6"/>
      <c r="E1543" s="14"/>
    </row>
    <row r="1544" spans="1:5" x14ac:dyDescent="0.25">
      <c r="A1544" s="18"/>
      <c r="B1544" s="12"/>
      <c r="C1544" s="6"/>
      <c r="D1544" s="6"/>
      <c r="E1544" s="14"/>
    </row>
    <row r="1545" spans="1:5" x14ac:dyDescent="0.25">
      <c r="A1545" s="18"/>
      <c r="B1545" s="12"/>
      <c r="C1545" s="6"/>
      <c r="D1545" s="6"/>
      <c r="E1545" s="14"/>
    </row>
    <row r="1546" spans="1:5" x14ac:dyDescent="0.25">
      <c r="A1546" s="18"/>
      <c r="B1546" s="12"/>
      <c r="C1546" s="6"/>
      <c r="D1546" s="6"/>
      <c r="E1546" s="14"/>
    </row>
    <row r="1547" spans="1:5" x14ac:dyDescent="0.25">
      <c r="A1547" s="18"/>
      <c r="B1547" s="12"/>
      <c r="C1547" s="6"/>
      <c r="D1547" s="6"/>
      <c r="E1547" s="14"/>
    </row>
    <row r="1548" spans="1:5" x14ac:dyDescent="0.25">
      <c r="A1548" s="18"/>
      <c r="B1548" s="12"/>
      <c r="C1548" s="6"/>
      <c r="D1548" s="6"/>
      <c r="E1548" s="14"/>
    </row>
    <row r="1549" spans="1:5" x14ac:dyDescent="0.25">
      <c r="A1549" s="18"/>
      <c r="B1549" s="12"/>
      <c r="C1549" s="6"/>
      <c r="D1549" s="6"/>
      <c r="E1549" s="14"/>
    </row>
    <row r="1550" spans="1:5" x14ac:dyDescent="0.25">
      <c r="A1550" s="18"/>
      <c r="B1550" s="12"/>
      <c r="C1550" s="6"/>
      <c r="D1550" s="6"/>
      <c r="E1550" s="14"/>
    </row>
    <row r="1551" spans="1:5" x14ac:dyDescent="0.25">
      <c r="A1551" s="18"/>
      <c r="B1551" s="12"/>
      <c r="C1551" s="6"/>
      <c r="D1551" s="6"/>
      <c r="E1551" s="14"/>
    </row>
    <row r="1552" spans="1:5" x14ac:dyDescent="0.25">
      <c r="A1552" s="18"/>
      <c r="B1552" s="12"/>
      <c r="C1552" s="6"/>
      <c r="D1552" s="6"/>
      <c r="E1552" s="14"/>
    </row>
    <row r="1553" spans="1:5" x14ac:dyDescent="0.25">
      <c r="A1553" s="18"/>
      <c r="B1553" s="12"/>
      <c r="C1553" s="6"/>
      <c r="D1553" s="6"/>
      <c r="E1553" s="14"/>
    </row>
    <row r="1554" spans="1:5" x14ac:dyDescent="0.25">
      <c r="A1554" s="18"/>
      <c r="B1554" s="12"/>
      <c r="C1554" s="6"/>
      <c r="D1554" s="6"/>
      <c r="E1554" s="14"/>
    </row>
    <row r="1555" spans="1:5" x14ac:dyDescent="0.25">
      <c r="A1555" s="18"/>
      <c r="B1555" s="12"/>
      <c r="C1555" s="6"/>
      <c r="D1555" s="6"/>
      <c r="E1555" s="14"/>
    </row>
    <row r="1556" spans="1:5" x14ac:dyDescent="0.25">
      <c r="A1556" s="18"/>
      <c r="B1556" s="12"/>
      <c r="C1556" s="6"/>
      <c r="D1556" s="6"/>
      <c r="E1556" s="14"/>
    </row>
    <row r="1557" spans="1:5" x14ac:dyDescent="0.25">
      <c r="A1557" s="18"/>
      <c r="B1557" s="12"/>
      <c r="C1557" s="6"/>
      <c r="D1557" s="6"/>
      <c r="E1557" s="14"/>
    </row>
    <row r="1558" spans="1:5" x14ac:dyDescent="0.25">
      <c r="A1558" s="18"/>
      <c r="B1558" s="12"/>
      <c r="C1558" s="6"/>
      <c r="D1558" s="6"/>
      <c r="E1558" s="14"/>
    </row>
    <row r="1559" spans="1:5" x14ac:dyDescent="0.25">
      <c r="A1559" s="18"/>
      <c r="B1559" s="12"/>
      <c r="C1559" s="6"/>
      <c r="D1559" s="6"/>
      <c r="E1559" s="14"/>
    </row>
    <row r="1560" spans="1:5" x14ac:dyDescent="0.25">
      <c r="A1560" s="18"/>
      <c r="B1560" s="12"/>
      <c r="C1560" s="6"/>
      <c r="D1560" s="6"/>
      <c r="E1560" s="14"/>
    </row>
    <row r="1561" spans="1:5" x14ac:dyDescent="0.25">
      <c r="A1561" s="18"/>
      <c r="B1561" s="12"/>
      <c r="C1561" s="6"/>
      <c r="D1561" s="6"/>
      <c r="E1561" s="14"/>
    </row>
    <row r="1562" spans="1:5" x14ac:dyDescent="0.25">
      <c r="A1562" s="18"/>
      <c r="B1562" s="12"/>
      <c r="C1562" s="6"/>
      <c r="D1562" s="6"/>
      <c r="E1562" s="14"/>
    </row>
    <row r="1563" spans="1:5" x14ac:dyDescent="0.25">
      <c r="A1563" s="18"/>
      <c r="B1563" s="12"/>
      <c r="C1563" s="6"/>
      <c r="D1563" s="6"/>
      <c r="E1563" s="14"/>
    </row>
    <row r="1564" spans="1:5" x14ac:dyDescent="0.25">
      <c r="A1564" s="18"/>
      <c r="B1564" s="12"/>
      <c r="C1564" s="6"/>
      <c r="D1564" s="6"/>
      <c r="E1564" s="14"/>
    </row>
    <row r="1565" spans="1:5" x14ac:dyDescent="0.25">
      <c r="A1565" s="18"/>
      <c r="B1565" s="12"/>
      <c r="C1565" s="6"/>
      <c r="D1565" s="6"/>
      <c r="E1565" s="14"/>
    </row>
    <row r="1566" spans="1:5" x14ac:dyDescent="0.25">
      <c r="A1566" s="18"/>
      <c r="B1566" s="12"/>
      <c r="C1566" s="6"/>
      <c r="D1566" s="6"/>
      <c r="E1566" s="14"/>
    </row>
    <row r="1567" spans="1:5" x14ac:dyDescent="0.25">
      <c r="A1567" s="18"/>
      <c r="B1567" s="12"/>
      <c r="C1567" s="6"/>
      <c r="D1567" s="6"/>
      <c r="E1567" s="14"/>
    </row>
    <row r="1568" spans="1:5" x14ac:dyDescent="0.25">
      <c r="A1568" s="18"/>
      <c r="B1568" s="12"/>
      <c r="C1568" s="6"/>
      <c r="D1568" s="6"/>
      <c r="E1568" s="14"/>
    </row>
    <row r="1569" spans="1:5" x14ac:dyDescent="0.25">
      <c r="A1569" s="18"/>
      <c r="B1569" s="12"/>
      <c r="C1569" s="6"/>
      <c r="D1569" s="6"/>
      <c r="E1569" s="14"/>
    </row>
    <row r="1570" spans="1:5" x14ac:dyDescent="0.25">
      <c r="A1570" s="18"/>
      <c r="B1570" s="12"/>
      <c r="C1570" s="6"/>
      <c r="D1570" s="6"/>
      <c r="E1570" s="14"/>
    </row>
    <row r="1571" spans="1:5" x14ac:dyDescent="0.25">
      <c r="A1571" s="18"/>
      <c r="B1571" s="12"/>
      <c r="C1571" s="6"/>
      <c r="D1571" s="6"/>
      <c r="E1571" s="14"/>
    </row>
    <row r="1572" spans="1:5" x14ac:dyDescent="0.25">
      <c r="A1572" s="18"/>
      <c r="B1572" s="12"/>
      <c r="C1572" s="6"/>
      <c r="D1572" s="6"/>
      <c r="E1572" s="14"/>
    </row>
    <row r="1573" spans="1:5" x14ac:dyDescent="0.25">
      <c r="A1573" s="18"/>
      <c r="B1573" s="12"/>
      <c r="C1573" s="6"/>
      <c r="D1573" s="6"/>
      <c r="E1573" s="14"/>
    </row>
    <row r="1574" spans="1:5" x14ac:dyDescent="0.25">
      <c r="A1574" s="18"/>
      <c r="B1574" s="12"/>
      <c r="C1574" s="6"/>
      <c r="D1574" s="6"/>
      <c r="E1574" s="14"/>
    </row>
    <row r="1575" spans="1:5" x14ac:dyDescent="0.25">
      <c r="A1575" s="18"/>
      <c r="B1575" s="12"/>
      <c r="C1575" s="6"/>
      <c r="D1575" s="6"/>
      <c r="E1575" s="14"/>
    </row>
    <row r="1576" spans="1:5" x14ac:dyDescent="0.25">
      <c r="A1576" s="18"/>
      <c r="B1576" s="12"/>
      <c r="C1576" s="6"/>
      <c r="D1576" s="6"/>
      <c r="E1576" s="14"/>
    </row>
    <row r="1577" spans="1:5" x14ac:dyDescent="0.25">
      <c r="A1577" s="18"/>
      <c r="B1577" s="12"/>
      <c r="C1577" s="6"/>
      <c r="D1577" s="6"/>
      <c r="E1577" s="14"/>
    </row>
    <row r="1578" spans="1:5" x14ac:dyDescent="0.25">
      <c r="A1578" s="18"/>
      <c r="B1578" s="12"/>
      <c r="C1578" s="6"/>
      <c r="D1578" s="6"/>
      <c r="E1578" s="14"/>
    </row>
    <row r="1579" spans="1:5" x14ac:dyDescent="0.25">
      <c r="A1579" s="18"/>
      <c r="B1579" s="12"/>
      <c r="C1579" s="6"/>
      <c r="D1579" s="6"/>
      <c r="E1579" s="14"/>
    </row>
    <row r="1580" spans="1:5" x14ac:dyDescent="0.25">
      <c r="A1580" s="18"/>
      <c r="B1580" s="12"/>
      <c r="C1580" s="6"/>
      <c r="D1580" s="6"/>
      <c r="E1580" s="14"/>
    </row>
    <row r="1581" spans="1:5" x14ac:dyDescent="0.25">
      <c r="A1581" s="18"/>
      <c r="B1581" s="12"/>
      <c r="C1581" s="6"/>
      <c r="D1581" s="6"/>
      <c r="E1581" s="14"/>
    </row>
    <row r="1582" spans="1:5" x14ac:dyDescent="0.25">
      <c r="A1582" s="18"/>
      <c r="B1582" s="12"/>
      <c r="C1582" s="6"/>
      <c r="D1582" s="6"/>
      <c r="E1582" s="14"/>
    </row>
    <row r="1583" spans="1:5" x14ac:dyDescent="0.25">
      <c r="A1583" s="18"/>
      <c r="B1583" s="12"/>
      <c r="C1583" s="6"/>
      <c r="D1583" s="6"/>
      <c r="E1583" s="14"/>
    </row>
    <row r="1584" spans="1:5" x14ac:dyDescent="0.25">
      <c r="A1584" s="18"/>
    </row>
    <row r="1585" spans="1:1" x14ac:dyDescent="0.25">
      <c r="A1585" s="18"/>
    </row>
    <row r="1586" spans="1:1" x14ac:dyDescent="0.25">
      <c r="A1586" s="18"/>
    </row>
    <row r="1587" spans="1:1" x14ac:dyDescent="0.25">
      <c r="A1587" s="18"/>
    </row>
    <row r="1588" spans="1:1" x14ac:dyDescent="0.25">
      <c r="A1588" s="18"/>
    </row>
    <row r="1589" spans="1:1" x14ac:dyDescent="0.25">
      <c r="A1589" s="18"/>
    </row>
    <row r="1590" spans="1:1" x14ac:dyDescent="0.25">
      <c r="A1590" s="18"/>
    </row>
    <row r="1591" spans="1:1" x14ac:dyDescent="0.25">
      <c r="A1591" s="18"/>
    </row>
    <row r="1592" spans="1:1" x14ac:dyDescent="0.25">
      <c r="A1592" s="18"/>
    </row>
    <row r="1593" spans="1:1" x14ac:dyDescent="0.25">
      <c r="A1593" s="18"/>
    </row>
  </sheetData>
  <autoFilter ref="A1:E94"/>
  <hyperlinks>
    <hyperlink ref="C207" r:id="rId1"/>
  </hyperlinks>
  <pageMargins left="0.75" right="0.75" top="1" bottom="1" header="0" footer="0"/>
  <pageSetup paperSize="9" orientation="landscape" r:id="rId2"/>
  <headerFooter alignWithMargins="0">
    <oddFooter>&amp;L&amp;C&amp;R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showGridLines="0" workbookViewId="0">
      <selection activeCell="D27" sqref="D27"/>
    </sheetView>
  </sheetViews>
  <sheetFormatPr defaultRowHeight="12.75" x14ac:dyDescent="0.2"/>
  <cols>
    <col min="1" max="1" width="25.28515625" customWidth="1"/>
    <col min="2" max="2" width="23" customWidth="1"/>
    <col min="3" max="3" width="29" customWidth="1"/>
    <col min="4" max="4" width="20" customWidth="1"/>
    <col min="5" max="5" width="26" customWidth="1"/>
    <col min="6" max="6" width="18.5703125" customWidth="1"/>
    <col min="7" max="7" width="17.85546875" customWidth="1"/>
  </cols>
  <sheetData>
    <row r="1" spans="1:27" ht="13.5" customHeight="1" x14ac:dyDescent="0.2">
      <c r="A1" s="21" t="s">
        <v>13</v>
      </c>
      <c r="B1" s="21" t="s">
        <v>482</v>
      </c>
      <c r="C1" s="21" t="s">
        <v>22</v>
      </c>
      <c r="D1" s="22" t="s">
        <v>23</v>
      </c>
      <c r="E1" s="22" t="s">
        <v>0</v>
      </c>
      <c r="F1" s="22" t="s">
        <v>483</v>
      </c>
      <c r="G1" s="21" t="s">
        <v>24</v>
      </c>
    </row>
    <row r="2" spans="1:27" x14ac:dyDescent="0.2">
      <c r="A2" s="32"/>
      <c r="B2" s="32"/>
      <c r="C2" s="32"/>
      <c r="D2" s="32"/>
      <c r="E2" s="32"/>
      <c r="F2" s="32"/>
      <c r="G2" s="32"/>
      <c r="H2" s="32"/>
      <c r="I2" s="32"/>
      <c r="J2" s="32"/>
      <c r="K2" s="32"/>
      <c r="L2" s="32"/>
      <c r="M2" s="32"/>
      <c r="N2" s="32"/>
      <c r="O2" s="32"/>
      <c r="P2" s="32"/>
      <c r="Q2" s="32"/>
      <c r="R2" s="32"/>
      <c r="S2" s="32"/>
      <c r="T2" s="32"/>
      <c r="U2" s="32"/>
      <c r="V2" s="32"/>
      <c r="W2" s="32"/>
      <c r="X2" s="32"/>
      <c r="Y2" s="32"/>
      <c r="Z2" s="32"/>
      <c r="AA2" s="32"/>
    </row>
    <row r="3" spans="1:27" x14ac:dyDescent="0.2">
      <c r="A3" s="32"/>
      <c r="B3" s="32"/>
      <c r="C3" s="32"/>
      <c r="D3" s="32"/>
      <c r="E3" s="32"/>
      <c r="F3" s="32"/>
      <c r="G3" s="32"/>
      <c r="H3" s="32"/>
      <c r="I3" s="32"/>
      <c r="J3" s="32"/>
      <c r="K3" s="32"/>
      <c r="L3" s="32"/>
      <c r="M3" s="32"/>
      <c r="N3" s="32"/>
      <c r="O3" s="32"/>
      <c r="P3" s="32"/>
      <c r="Q3" s="32"/>
      <c r="R3" s="32"/>
      <c r="S3" s="32"/>
      <c r="T3" s="32"/>
      <c r="U3" s="32"/>
      <c r="V3" s="32"/>
      <c r="W3" s="32"/>
      <c r="X3" s="32"/>
      <c r="Y3" s="32"/>
      <c r="Z3" s="32"/>
      <c r="AA3" s="32"/>
    </row>
    <row r="4" spans="1:27" x14ac:dyDescent="0.2">
      <c r="A4" s="32"/>
      <c r="B4" s="32"/>
      <c r="C4" s="32"/>
      <c r="D4" s="32"/>
      <c r="E4" s="32"/>
      <c r="F4" s="32"/>
      <c r="G4" s="32"/>
      <c r="H4" s="32"/>
      <c r="I4" s="32"/>
      <c r="J4" s="32"/>
      <c r="K4" s="32"/>
      <c r="L4" s="32"/>
      <c r="M4" s="32"/>
      <c r="N4" s="32"/>
      <c r="O4" s="32"/>
      <c r="P4" s="32"/>
      <c r="Q4" s="32"/>
      <c r="R4" s="32"/>
      <c r="S4" s="32"/>
      <c r="T4" s="32"/>
      <c r="U4" s="32"/>
      <c r="V4" s="32"/>
      <c r="W4" s="32"/>
      <c r="X4" s="32"/>
      <c r="Y4" s="32"/>
      <c r="Z4" s="32"/>
      <c r="AA4" s="32"/>
    </row>
    <row r="5" spans="1:27" x14ac:dyDescent="0.2">
      <c r="A5" s="32"/>
      <c r="B5" s="32"/>
      <c r="C5" s="32"/>
      <c r="D5" s="32"/>
      <c r="E5" s="32"/>
      <c r="F5" s="32"/>
      <c r="G5" s="32"/>
      <c r="H5" s="32"/>
      <c r="I5" s="32"/>
      <c r="J5" s="32"/>
      <c r="K5" s="32"/>
      <c r="L5" s="32"/>
      <c r="M5" s="32"/>
      <c r="N5" s="32"/>
      <c r="O5" s="32"/>
      <c r="P5" s="32"/>
      <c r="Q5" s="32"/>
      <c r="R5" s="32"/>
      <c r="S5" s="32"/>
      <c r="T5" s="32"/>
      <c r="U5" s="32"/>
      <c r="V5" s="32"/>
      <c r="W5" s="32"/>
      <c r="X5" s="32"/>
      <c r="Y5" s="32"/>
      <c r="Z5" s="32"/>
      <c r="AA5" s="32"/>
    </row>
    <row r="6" spans="1:27" x14ac:dyDescent="0.2">
      <c r="A6" s="32"/>
      <c r="B6" s="32"/>
      <c r="C6" s="32"/>
      <c r="D6" s="32"/>
      <c r="E6" s="32"/>
      <c r="F6" s="32"/>
      <c r="G6" s="32"/>
      <c r="H6" s="32"/>
      <c r="I6" s="32"/>
      <c r="J6" s="32"/>
      <c r="K6" s="32"/>
      <c r="L6" s="32"/>
      <c r="M6" s="32"/>
      <c r="N6" s="32"/>
      <c r="O6" s="32"/>
      <c r="P6" s="32"/>
      <c r="Q6" s="32"/>
      <c r="R6" s="32"/>
      <c r="S6" s="32"/>
      <c r="T6" s="32"/>
      <c r="U6" s="32"/>
      <c r="V6" s="32"/>
      <c r="W6" s="32"/>
      <c r="X6" s="32"/>
      <c r="Y6" s="32"/>
      <c r="Z6" s="32"/>
      <c r="AA6" s="32"/>
    </row>
    <row r="7" spans="1:27" x14ac:dyDescent="0.2">
      <c r="A7" s="32"/>
      <c r="B7" s="32"/>
      <c r="C7" s="32"/>
      <c r="D7" s="32"/>
      <c r="E7" s="32"/>
      <c r="F7" s="32"/>
      <c r="G7" s="32"/>
      <c r="H7" s="32"/>
      <c r="I7" s="32"/>
      <c r="J7" s="32"/>
      <c r="K7" s="32"/>
      <c r="L7" s="32"/>
      <c r="M7" s="32"/>
      <c r="N7" s="32"/>
      <c r="O7" s="32"/>
      <c r="P7" s="32"/>
      <c r="Q7" s="32"/>
      <c r="R7" s="32"/>
      <c r="S7" s="32"/>
      <c r="T7" s="32"/>
      <c r="U7" s="32"/>
      <c r="V7" s="32"/>
      <c r="W7" s="32"/>
      <c r="X7" s="32"/>
      <c r="Y7" s="32"/>
      <c r="Z7" s="32"/>
      <c r="AA7" s="32"/>
    </row>
    <row r="8" spans="1:27" x14ac:dyDescent="0.2">
      <c r="A8" s="32"/>
      <c r="B8" s="32"/>
      <c r="C8" s="32"/>
      <c r="D8" s="32"/>
      <c r="E8" s="32"/>
      <c r="F8" s="32"/>
      <c r="G8" s="32"/>
      <c r="H8" s="32"/>
      <c r="I8" s="32"/>
      <c r="J8" s="32"/>
      <c r="K8" s="32"/>
      <c r="L8" s="32"/>
      <c r="M8" s="32"/>
      <c r="N8" s="32"/>
      <c r="O8" s="32"/>
      <c r="P8" s="32"/>
      <c r="Q8" s="32"/>
      <c r="R8" s="32"/>
      <c r="S8" s="32"/>
      <c r="T8" s="32"/>
      <c r="U8" s="32"/>
      <c r="V8" s="32"/>
      <c r="W8" s="32"/>
      <c r="X8" s="32"/>
      <c r="Y8" s="32"/>
      <c r="Z8" s="32"/>
      <c r="AA8" s="32"/>
    </row>
    <row r="9" spans="1:27" x14ac:dyDescent="0.2">
      <c r="A9" s="32"/>
      <c r="B9" s="32"/>
      <c r="C9" s="32"/>
      <c r="D9" s="32"/>
      <c r="E9" s="32"/>
      <c r="F9" s="32"/>
      <c r="G9" s="32"/>
      <c r="H9" s="32"/>
      <c r="I9" s="32"/>
      <c r="J9" s="32"/>
      <c r="K9" s="32"/>
      <c r="L9" s="32"/>
      <c r="M9" s="32"/>
      <c r="N9" s="32"/>
      <c r="O9" s="32"/>
      <c r="P9" s="32"/>
      <c r="Q9" s="32"/>
      <c r="R9" s="32"/>
      <c r="S9" s="32"/>
      <c r="T9" s="32"/>
      <c r="U9" s="32"/>
      <c r="V9" s="32"/>
      <c r="W9" s="32"/>
      <c r="X9" s="32"/>
      <c r="Y9" s="32"/>
      <c r="Z9" s="32"/>
      <c r="AA9" s="32"/>
    </row>
    <row r="10" spans="1:27" x14ac:dyDescent="0.2">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row>
    <row r="11" spans="1:27" x14ac:dyDescent="0.2">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row>
    <row r="12" spans="1:27" x14ac:dyDescent="0.2">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row>
    <row r="13" spans="1:27" x14ac:dyDescent="0.2">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row>
    <row r="14" spans="1:27" x14ac:dyDescent="0.2">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row>
    <row r="15" spans="1:27" x14ac:dyDescent="0.2">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row>
    <row r="16" spans="1:27" x14ac:dyDescent="0.2">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row>
    <row r="17" spans="1:27" x14ac:dyDescent="0.2">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row>
    <row r="18" spans="1:27" x14ac:dyDescent="0.2">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row>
    <row r="19" spans="1:27" x14ac:dyDescent="0.2">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row>
    <row r="20" spans="1:27" x14ac:dyDescent="0.2">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row>
    <row r="21" spans="1:27" x14ac:dyDescent="0.2">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row>
    <row r="22" spans="1:27" x14ac:dyDescent="0.2">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row>
    <row r="23" spans="1:27" x14ac:dyDescent="0.2">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row>
    <row r="24" spans="1:27" x14ac:dyDescent="0.2">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row>
    <row r="25" spans="1:27" x14ac:dyDescent="0.2">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row>
    <row r="26" spans="1:27" x14ac:dyDescent="0.2">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row>
    <row r="27" spans="1:27" x14ac:dyDescent="0.2">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row>
    <row r="28" spans="1:27" x14ac:dyDescent="0.2">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row>
    <row r="29" spans="1:27" x14ac:dyDescent="0.2">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row>
    <row r="30" spans="1:27" x14ac:dyDescent="0.2">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row>
    <row r="31" spans="1:27" x14ac:dyDescent="0.2">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row>
    <row r="32" spans="1:27" x14ac:dyDescent="0.2">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row>
    <row r="33" spans="1:27" x14ac:dyDescent="0.2">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row>
    <row r="34" spans="1:27" x14ac:dyDescent="0.2">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row>
    <row r="35" spans="1:27" x14ac:dyDescent="0.2">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row>
    <row r="36" spans="1:27" x14ac:dyDescent="0.2">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row>
    <row r="37" spans="1:27" x14ac:dyDescent="0.2">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row>
    <row r="38" spans="1:27" x14ac:dyDescent="0.2">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row>
    <row r="39" spans="1:27" x14ac:dyDescent="0.2">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row>
    <row r="40" spans="1:27" x14ac:dyDescent="0.2">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7"/>
  <sheetViews>
    <sheetView showGridLines="0" tabSelected="1" workbookViewId="0"/>
  </sheetViews>
  <sheetFormatPr defaultRowHeight="12.75" x14ac:dyDescent="0.2"/>
  <cols>
    <col min="1" max="1" width="170.42578125" customWidth="1"/>
  </cols>
  <sheetData>
    <row r="1" spans="1:23" ht="37.5" customHeight="1" x14ac:dyDescent="0.2">
      <c r="B1" s="37"/>
      <c r="C1" s="37"/>
      <c r="D1" s="37"/>
      <c r="E1" s="37"/>
      <c r="F1" s="37"/>
      <c r="G1" s="37"/>
      <c r="H1" s="37"/>
      <c r="I1" s="37"/>
      <c r="J1" s="37"/>
      <c r="K1" s="37"/>
      <c r="L1" s="37"/>
      <c r="M1" s="37"/>
      <c r="N1" s="37"/>
      <c r="O1" s="37"/>
      <c r="P1" s="37"/>
      <c r="Q1" s="37"/>
      <c r="R1" s="37"/>
      <c r="S1" s="37"/>
      <c r="T1" s="37"/>
      <c r="U1" s="37"/>
      <c r="V1" s="37"/>
      <c r="W1" s="37"/>
    </row>
    <row r="2" spans="1:23" x14ac:dyDescent="0.2">
      <c r="A2" s="31"/>
      <c r="B2" s="37"/>
      <c r="C2" s="37"/>
      <c r="D2" s="37"/>
      <c r="E2" s="37"/>
      <c r="F2" s="37"/>
      <c r="G2" s="37"/>
      <c r="H2" s="37"/>
      <c r="I2" s="37"/>
      <c r="J2" s="37"/>
      <c r="K2" s="37"/>
      <c r="L2" s="37"/>
      <c r="M2" s="37"/>
      <c r="N2" s="37"/>
      <c r="O2" s="37"/>
      <c r="P2" s="37"/>
      <c r="Q2" s="37"/>
      <c r="R2" s="37"/>
      <c r="S2" s="37"/>
      <c r="T2" s="37"/>
      <c r="U2" s="37"/>
      <c r="V2" s="37"/>
      <c r="W2" s="37"/>
    </row>
    <row r="3" spans="1:23" x14ac:dyDescent="0.2">
      <c r="A3" s="31"/>
      <c r="B3" s="37"/>
      <c r="C3" s="37"/>
      <c r="D3" s="37"/>
      <c r="E3" s="37"/>
      <c r="F3" s="37"/>
      <c r="G3" s="37"/>
      <c r="H3" s="37"/>
      <c r="I3" s="37"/>
      <c r="J3" s="37"/>
      <c r="K3" s="37"/>
      <c r="L3" s="37"/>
      <c r="M3" s="37"/>
      <c r="N3" s="37"/>
      <c r="O3" s="37"/>
      <c r="P3" s="37"/>
      <c r="Q3" s="37"/>
      <c r="R3" s="37"/>
      <c r="S3" s="37"/>
      <c r="T3" s="37"/>
      <c r="U3" s="37"/>
      <c r="V3" s="37"/>
      <c r="W3" s="37"/>
    </row>
    <row r="4" spans="1:23" x14ac:dyDescent="0.2">
      <c r="A4" s="31"/>
      <c r="B4" s="37"/>
      <c r="C4" s="37"/>
      <c r="D4" s="37"/>
      <c r="E4" s="37"/>
      <c r="F4" s="37"/>
      <c r="G4" s="37"/>
      <c r="H4" s="37"/>
      <c r="I4" s="37"/>
      <c r="J4" s="37"/>
      <c r="K4" s="37"/>
      <c r="L4" s="37"/>
      <c r="M4" s="37"/>
      <c r="N4" s="37"/>
      <c r="O4" s="37"/>
      <c r="P4" s="37"/>
      <c r="Q4" s="37"/>
      <c r="R4" s="37"/>
      <c r="S4" s="37"/>
      <c r="T4" s="37"/>
      <c r="U4" s="37"/>
      <c r="V4" s="37"/>
      <c r="W4" s="37"/>
    </row>
    <row r="5" spans="1:23" x14ac:dyDescent="0.2">
      <c r="A5" s="31"/>
      <c r="B5" s="37"/>
      <c r="C5" s="37"/>
      <c r="D5" s="37"/>
      <c r="E5" s="37"/>
      <c r="F5" s="37"/>
      <c r="G5" s="37"/>
      <c r="H5" s="37"/>
      <c r="I5" s="37"/>
      <c r="J5" s="37"/>
      <c r="K5" s="37"/>
      <c r="L5" s="37"/>
      <c r="M5" s="37"/>
      <c r="N5" s="37"/>
      <c r="O5" s="37"/>
      <c r="P5" s="37"/>
      <c r="Q5" s="37"/>
      <c r="R5" s="37"/>
      <c r="S5" s="37"/>
      <c r="T5" s="37"/>
      <c r="U5" s="37"/>
      <c r="V5" s="37"/>
      <c r="W5" s="37"/>
    </row>
    <row r="6" spans="1:23" x14ac:dyDescent="0.2">
      <c r="A6" s="31"/>
      <c r="B6" s="37"/>
      <c r="C6" s="37"/>
      <c r="D6" s="37"/>
      <c r="E6" s="37"/>
      <c r="F6" s="37"/>
      <c r="G6" s="37"/>
      <c r="H6" s="37"/>
      <c r="I6" s="37"/>
      <c r="J6" s="37"/>
      <c r="K6" s="37"/>
      <c r="L6" s="37"/>
      <c r="M6" s="37"/>
      <c r="N6" s="37"/>
      <c r="O6" s="37"/>
      <c r="P6" s="37"/>
      <c r="Q6" s="37"/>
      <c r="R6" s="37"/>
      <c r="S6" s="37"/>
      <c r="T6" s="37"/>
      <c r="U6" s="37"/>
      <c r="V6" s="37"/>
      <c r="W6" s="37"/>
    </row>
    <row r="7" spans="1:23" x14ac:dyDescent="0.2">
      <c r="A7" s="31"/>
      <c r="B7" s="37"/>
      <c r="C7" s="37"/>
      <c r="D7" s="37"/>
      <c r="E7" s="37"/>
      <c r="F7" s="37"/>
      <c r="G7" s="37"/>
      <c r="H7" s="37"/>
      <c r="I7" s="37"/>
      <c r="J7" s="37"/>
      <c r="K7" s="37"/>
      <c r="L7" s="37"/>
      <c r="M7" s="37"/>
      <c r="N7" s="37"/>
      <c r="O7" s="37"/>
      <c r="P7" s="37"/>
      <c r="Q7" s="37"/>
      <c r="R7" s="37"/>
      <c r="S7" s="37"/>
      <c r="T7" s="37"/>
      <c r="U7" s="37"/>
      <c r="V7" s="37"/>
      <c r="W7" s="37"/>
    </row>
    <row r="8" spans="1:23" x14ac:dyDescent="0.2">
      <c r="A8" s="31"/>
      <c r="B8" s="37"/>
      <c r="C8" s="37"/>
      <c r="D8" s="37"/>
      <c r="E8" s="37"/>
      <c r="F8" s="37"/>
      <c r="G8" s="37"/>
      <c r="H8" s="37"/>
      <c r="I8" s="37"/>
      <c r="J8" s="37"/>
      <c r="K8" s="37"/>
      <c r="L8" s="37"/>
      <c r="M8" s="37"/>
      <c r="N8" s="37"/>
      <c r="O8" s="37"/>
      <c r="P8" s="37"/>
      <c r="Q8" s="37"/>
      <c r="R8" s="37"/>
      <c r="S8" s="37"/>
      <c r="T8" s="37"/>
      <c r="U8" s="37"/>
      <c r="V8" s="37"/>
      <c r="W8" s="37"/>
    </row>
    <row r="9" spans="1:23" x14ac:dyDescent="0.2">
      <c r="A9" s="31"/>
      <c r="B9" s="37"/>
      <c r="C9" s="37"/>
      <c r="D9" s="37"/>
      <c r="E9" s="37"/>
      <c r="F9" s="37"/>
      <c r="G9" s="37"/>
      <c r="H9" s="37"/>
      <c r="I9" s="37"/>
      <c r="J9" s="37"/>
      <c r="K9" s="37"/>
      <c r="L9" s="37"/>
      <c r="M9" s="37"/>
      <c r="N9" s="37"/>
      <c r="O9" s="37"/>
      <c r="P9" s="37"/>
      <c r="Q9" s="37"/>
      <c r="R9" s="37"/>
      <c r="S9" s="37"/>
      <c r="T9" s="37"/>
      <c r="U9" s="37"/>
      <c r="V9" s="37"/>
      <c r="W9" s="37"/>
    </row>
    <row r="10" spans="1:23" x14ac:dyDescent="0.2">
      <c r="A10" s="31"/>
      <c r="B10" s="37"/>
      <c r="C10" s="37"/>
      <c r="D10" s="37"/>
      <c r="E10" s="37"/>
      <c r="F10" s="37"/>
      <c r="G10" s="37"/>
      <c r="H10" s="37"/>
      <c r="I10" s="37"/>
      <c r="J10" s="37"/>
      <c r="K10" s="37"/>
      <c r="L10" s="37"/>
      <c r="M10" s="37"/>
      <c r="N10" s="37"/>
      <c r="O10" s="37"/>
      <c r="P10" s="37"/>
      <c r="Q10" s="37"/>
      <c r="R10" s="37"/>
      <c r="S10" s="37"/>
      <c r="T10" s="37"/>
      <c r="U10" s="37"/>
      <c r="V10" s="37"/>
      <c r="W10" s="37"/>
    </row>
    <row r="11" spans="1:23" x14ac:dyDescent="0.2">
      <c r="A11" s="31"/>
      <c r="B11" s="37"/>
      <c r="C11" s="37"/>
      <c r="D11" s="37"/>
      <c r="E11" s="37"/>
      <c r="F11" s="37"/>
      <c r="G11" s="37"/>
      <c r="H11" s="37"/>
      <c r="I11" s="37"/>
      <c r="J11" s="37"/>
      <c r="K11" s="37"/>
      <c r="L11" s="37"/>
      <c r="M11" s="37"/>
      <c r="N11" s="37"/>
      <c r="O11" s="37"/>
      <c r="P11" s="37"/>
      <c r="Q11" s="37"/>
      <c r="R11" s="37"/>
      <c r="S11" s="37"/>
      <c r="T11" s="37"/>
      <c r="U11" s="37"/>
      <c r="V11" s="37"/>
      <c r="W11" s="37"/>
    </row>
    <row r="12" spans="1:23" x14ac:dyDescent="0.2">
      <c r="A12" s="31"/>
      <c r="B12" s="37"/>
      <c r="C12" s="37"/>
      <c r="D12" s="37"/>
      <c r="E12" s="37"/>
      <c r="F12" s="37"/>
      <c r="G12" s="37"/>
      <c r="H12" s="37"/>
      <c r="I12" s="37"/>
      <c r="J12" s="37"/>
      <c r="K12" s="37"/>
      <c r="L12" s="37"/>
      <c r="M12" s="37"/>
      <c r="N12" s="37"/>
      <c r="O12" s="37"/>
      <c r="P12" s="37"/>
      <c r="Q12" s="37"/>
      <c r="R12" s="37"/>
      <c r="S12" s="37"/>
      <c r="T12" s="37"/>
      <c r="U12" s="37"/>
      <c r="V12" s="37"/>
      <c r="W12" s="37"/>
    </row>
    <row r="13" spans="1:23" x14ac:dyDescent="0.2">
      <c r="A13" s="31"/>
      <c r="B13" s="37"/>
      <c r="C13" s="37"/>
      <c r="D13" s="37"/>
      <c r="E13" s="37"/>
      <c r="F13" s="37"/>
      <c r="G13" s="37"/>
      <c r="H13" s="37"/>
      <c r="I13" s="37"/>
      <c r="J13" s="37"/>
      <c r="K13" s="37"/>
      <c r="L13" s="37"/>
      <c r="M13" s="37"/>
      <c r="N13" s="37"/>
      <c r="O13" s="37"/>
      <c r="P13" s="37"/>
      <c r="Q13" s="37"/>
      <c r="R13" s="37"/>
      <c r="S13" s="37"/>
      <c r="T13" s="37"/>
      <c r="U13" s="37"/>
      <c r="V13" s="37"/>
      <c r="W13" s="37"/>
    </row>
    <row r="14" spans="1:23" x14ac:dyDescent="0.2">
      <c r="A14" s="31"/>
      <c r="B14" s="37"/>
      <c r="C14" s="37"/>
      <c r="D14" s="37"/>
      <c r="E14" s="37"/>
      <c r="F14" s="37"/>
      <c r="G14" s="37"/>
      <c r="H14" s="37"/>
      <c r="I14" s="37"/>
      <c r="J14" s="37"/>
      <c r="K14" s="37"/>
      <c r="L14" s="37"/>
      <c r="M14" s="37"/>
      <c r="N14" s="37"/>
      <c r="O14" s="37"/>
      <c r="P14" s="37"/>
      <c r="Q14" s="37"/>
      <c r="R14" s="37"/>
      <c r="S14" s="37"/>
      <c r="T14" s="37"/>
      <c r="U14" s="37"/>
      <c r="V14" s="37"/>
      <c r="W14" s="37"/>
    </row>
    <row r="15" spans="1:23" x14ac:dyDescent="0.2">
      <c r="A15" s="31"/>
      <c r="B15" s="37"/>
      <c r="C15" s="37"/>
      <c r="D15" s="37"/>
      <c r="E15" s="37"/>
      <c r="F15" s="37"/>
      <c r="G15" s="37"/>
      <c r="H15" s="37"/>
      <c r="I15" s="37"/>
      <c r="J15" s="37"/>
      <c r="K15" s="37"/>
      <c r="L15" s="37"/>
      <c r="M15" s="37"/>
      <c r="N15" s="37"/>
      <c r="O15" s="37"/>
      <c r="P15" s="37"/>
      <c r="Q15" s="37"/>
      <c r="R15" s="37"/>
      <c r="S15" s="37"/>
      <c r="T15" s="37"/>
      <c r="U15" s="37"/>
      <c r="V15" s="37"/>
      <c r="W15" s="37"/>
    </row>
    <row r="16" spans="1:23" x14ac:dyDescent="0.2">
      <c r="A16" s="31"/>
      <c r="B16" s="37"/>
      <c r="C16" s="37"/>
      <c r="D16" s="37"/>
      <c r="E16" s="37"/>
      <c r="F16" s="37"/>
      <c r="G16" s="37"/>
      <c r="H16" s="37"/>
      <c r="I16" s="37"/>
      <c r="J16" s="37"/>
      <c r="K16" s="37"/>
      <c r="L16" s="37"/>
      <c r="M16" s="37"/>
      <c r="N16" s="37"/>
      <c r="O16" s="37"/>
      <c r="P16" s="37"/>
      <c r="Q16" s="37"/>
      <c r="R16" s="37"/>
      <c r="S16" s="37"/>
      <c r="T16" s="37"/>
      <c r="U16" s="37"/>
      <c r="V16" s="37"/>
      <c r="W16" s="37"/>
    </row>
    <row r="17" spans="1:23" x14ac:dyDescent="0.2">
      <c r="A17" s="31"/>
      <c r="B17" s="37"/>
      <c r="C17" s="37"/>
      <c r="D17" s="37"/>
      <c r="E17" s="37"/>
      <c r="F17" s="37"/>
      <c r="G17" s="37"/>
      <c r="H17" s="37"/>
      <c r="I17" s="37"/>
      <c r="J17" s="37"/>
      <c r="K17" s="37"/>
      <c r="L17" s="37"/>
      <c r="M17" s="37"/>
      <c r="N17" s="37"/>
      <c r="O17" s="37"/>
      <c r="P17" s="37"/>
      <c r="Q17" s="37"/>
      <c r="R17" s="37"/>
      <c r="S17" s="37"/>
      <c r="T17" s="37"/>
      <c r="U17" s="37"/>
      <c r="V17" s="37"/>
      <c r="W17" s="37"/>
    </row>
    <row r="18" spans="1:23" x14ac:dyDescent="0.2">
      <c r="A18" s="31"/>
      <c r="B18" s="37"/>
      <c r="C18" s="37"/>
      <c r="D18" s="37"/>
      <c r="E18" s="37"/>
      <c r="F18" s="37"/>
      <c r="G18" s="37"/>
      <c r="H18" s="37"/>
      <c r="I18" s="37"/>
      <c r="J18" s="37"/>
      <c r="K18" s="37"/>
      <c r="L18" s="37"/>
      <c r="M18" s="37"/>
      <c r="N18" s="37"/>
      <c r="O18" s="37"/>
      <c r="P18" s="37"/>
      <c r="Q18" s="37"/>
      <c r="R18" s="37"/>
      <c r="S18" s="37"/>
      <c r="T18" s="37"/>
      <c r="U18" s="37"/>
      <c r="V18" s="37"/>
      <c r="W18" s="37"/>
    </row>
    <row r="19" spans="1:23" x14ac:dyDescent="0.2">
      <c r="A19" s="31"/>
      <c r="B19" s="37"/>
      <c r="C19" s="37"/>
      <c r="D19" s="37"/>
      <c r="E19" s="37"/>
      <c r="F19" s="37"/>
      <c r="G19" s="37"/>
      <c r="H19" s="37"/>
      <c r="I19" s="37"/>
      <c r="J19" s="37"/>
      <c r="K19" s="37"/>
      <c r="L19" s="37"/>
      <c r="M19" s="37"/>
      <c r="N19" s="37"/>
      <c r="O19" s="37"/>
      <c r="P19" s="37"/>
      <c r="Q19" s="37"/>
      <c r="R19" s="37"/>
      <c r="S19" s="37"/>
      <c r="T19" s="37"/>
      <c r="U19" s="37"/>
      <c r="V19" s="37"/>
      <c r="W19" s="37"/>
    </row>
    <row r="20" spans="1:23" x14ac:dyDescent="0.2">
      <c r="A20" s="31"/>
      <c r="B20" s="37"/>
      <c r="C20" s="37"/>
      <c r="D20" s="37"/>
      <c r="E20" s="37"/>
      <c r="F20" s="37"/>
      <c r="G20" s="37"/>
      <c r="H20" s="37"/>
      <c r="I20" s="37"/>
      <c r="J20" s="37"/>
      <c r="K20" s="37"/>
      <c r="L20" s="37"/>
      <c r="M20" s="37"/>
      <c r="N20" s="37"/>
      <c r="O20" s="37"/>
      <c r="P20" s="37"/>
      <c r="Q20" s="37"/>
      <c r="R20" s="37"/>
      <c r="S20" s="37"/>
      <c r="T20" s="37"/>
      <c r="U20" s="37"/>
      <c r="V20" s="37"/>
      <c r="W20" s="37"/>
    </row>
    <row r="21" spans="1:23" x14ac:dyDescent="0.2">
      <c r="A21" s="31"/>
      <c r="B21" s="37"/>
      <c r="C21" s="37"/>
      <c r="D21" s="37"/>
      <c r="E21" s="37"/>
      <c r="F21" s="37"/>
      <c r="G21" s="37"/>
      <c r="H21" s="37"/>
      <c r="I21" s="37"/>
      <c r="J21" s="37"/>
      <c r="K21" s="37"/>
      <c r="L21" s="37"/>
      <c r="M21" s="37"/>
      <c r="N21" s="37"/>
      <c r="O21" s="37"/>
      <c r="P21" s="37"/>
      <c r="Q21" s="37"/>
      <c r="R21" s="37"/>
      <c r="S21" s="37"/>
      <c r="T21" s="37"/>
      <c r="U21" s="37"/>
      <c r="V21" s="37"/>
      <c r="W21" s="37"/>
    </row>
    <row r="22" spans="1:23" x14ac:dyDescent="0.2">
      <c r="A22" s="31"/>
      <c r="B22" s="37"/>
      <c r="C22" s="37"/>
      <c r="D22" s="37"/>
      <c r="E22" s="37"/>
      <c r="F22" s="37"/>
      <c r="G22" s="37"/>
      <c r="H22" s="37"/>
      <c r="I22" s="37"/>
      <c r="J22" s="37"/>
      <c r="K22" s="37"/>
      <c r="L22" s="37"/>
      <c r="M22" s="37"/>
      <c r="N22" s="37"/>
      <c r="O22" s="37"/>
      <c r="P22" s="37"/>
      <c r="Q22" s="37"/>
      <c r="R22" s="37"/>
      <c r="S22" s="37"/>
      <c r="T22" s="37"/>
      <c r="U22" s="37"/>
      <c r="V22" s="37"/>
      <c r="W22" s="37"/>
    </row>
    <row r="23" spans="1:23" x14ac:dyDescent="0.2">
      <c r="A23" s="31"/>
      <c r="B23" s="37"/>
      <c r="C23" s="37"/>
      <c r="D23" s="37"/>
      <c r="E23" s="37"/>
      <c r="F23" s="37"/>
      <c r="G23" s="37"/>
      <c r="H23" s="37"/>
      <c r="I23" s="37"/>
      <c r="J23" s="37"/>
      <c r="K23" s="37"/>
      <c r="L23" s="37"/>
      <c r="M23" s="37"/>
      <c r="N23" s="37"/>
      <c r="O23" s="37"/>
      <c r="P23" s="37"/>
      <c r="Q23" s="37"/>
      <c r="R23" s="37"/>
      <c r="S23" s="37"/>
      <c r="T23" s="37"/>
      <c r="U23" s="37"/>
      <c r="V23" s="37"/>
      <c r="W23" s="37"/>
    </row>
    <row r="24" spans="1:23" x14ac:dyDescent="0.2">
      <c r="A24" s="31"/>
      <c r="B24" s="37"/>
      <c r="C24" s="37"/>
      <c r="D24" s="37"/>
      <c r="E24" s="37"/>
      <c r="F24" s="37"/>
      <c r="G24" s="37"/>
      <c r="H24" s="37"/>
      <c r="I24" s="37"/>
      <c r="J24" s="37"/>
      <c r="K24" s="37"/>
      <c r="L24" s="37"/>
      <c r="M24" s="37"/>
      <c r="N24" s="37"/>
      <c r="O24" s="37"/>
      <c r="P24" s="37"/>
      <c r="Q24" s="37"/>
      <c r="R24" s="37"/>
      <c r="S24" s="37"/>
      <c r="T24" s="37"/>
      <c r="U24" s="37"/>
      <c r="V24" s="37"/>
      <c r="W24" s="37"/>
    </row>
    <row r="25" spans="1:23" x14ac:dyDescent="0.2">
      <c r="A25" s="31"/>
      <c r="B25" s="37"/>
      <c r="C25" s="37"/>
      <c r="D25" s="37"/>
      <c r="E25" s="37"/>
      <c r="F25" s="37"/>
      <c r="G25" s="37"/>
      <c r="H25" s="37"/>
      <c r="I25" s="37"/>
      <c r="J25" s="37"/>
      <c r="K25" s="37"/>
      <c r="L25" s="37"/>
      <c r="M25" s="37"/>
      <c r="N25" s="37"/>
      <c r="O25" s="37"/>
      <c r="P25" s="37"/>
      <c r="Q25" s="37"/>
      <c r="R25" s="37"/>
      <c r="S25" s="37"/>
      <c r="T25" s="37"/>
      <c r="U25" s="37"/>
      <c r="V25" s="37"/>
      <c r="W25" s="37"/>
    </row>
    <row r="26" spans="1:23" x14ac:dyDescent="0.2">
      <c r="A26" s="31"/>
      <c r="B26" s="37"/>
      <c r="C26" s="37"/>
      <c r="D26" s="37"/>
      <c r="E26" s="37"/>
      <c r="F26" s="37"/>
      <c r="G26" s="37"/>
      <c r="H26" s="37"/>
      <c r="I26" s="37"/>
      <c r="J26" s="37"/>
      <c r="K26" s="37"/>
      <c r="L26" s="37"/>
      <c r="M26" s="37"/>
      <c r="N26" s="37"/>
      <c r="O26" s="37"/>
      <c r="P26" s="37"/>
      <c r="Q26" s="37"/>
      <c r="R26" s="37"/>
      <c r="S26" s="37"/>
      <c r="T26" s="37"/>
      <c r="U26" s="37"/>
      <c r="V26" s="37"/>
      <c r="W26" s="37"/>
    </row>
    <row r="27" spans="1:23" x14ac:dyDescent="0.2">
      <c r="A27" s="31"/>
      <c r="B27" s="37"/>
      <c r="C27" s="37"/>
      <c r="D27" s="37"/>
      <c r="E27" s="37"/>
      <c r="F27" s="37"/>
      <c r="G27" s="37"/>
      <c r="H27" s="37"/>
      <c r="I27" s="37"/>
      <c r="J27" s="37"/>
      <c r="K27" s="37"/>
      <c r="L27" s="37"/>
      <c r="M27" s="37"/>
      <c r="N27" s="37"/>
      <c r="O27" s="37"/>
      <c r="P27" s="37"/>
      <c r="Q27" s="37"/>
      <c r="R27" s="37"/>
      <c r="S27" s="37"/>
      <c r="T27" s="37"/>
      <c r="U27" s="37"/>
      <c r="V27" s="37"/>
      <c r="W27" s="37"/>
    </row>
    <row r="28" spans="1:23" x14ac:dyDescent="0.2">
      <c r="A28" s="31"/>
      <c r="B28" s="37"/>
      <c r="C28" s="37"/>
      <c r="D28" s="37"/>
      <c r="E28" s="37"/>
      <c r="F28" s="37"/>
      <c r="G28" s="37"/>
      <c r="H28" s="37"/>
      <c r="I28" s="37"/>
      <c r="J28" s="37"/>
      <c r="K28" s="37"/>
      <c r="L28" s="37"/>
      <c r="M28" s="37"/>
      <c r="N28" s="37"/>
      <c r="O28" s="37"/>
      <c r="P28" s="37"/>
      <c r="Q28" s="37"/>
      <c r="R28" s="37"/>
      <c r="S28" s="37"/>
      <c r="T28" s="37"/>
      <c r="U28" s="37"/>
      <c r="V28" s="37"/>
      <c r="W28" s="37"/>
    </row>
    <row r="29" spans="1:23" x14ac:dyDescent="0.2">
      <c r="A29" s="31"/>
      <c r="B29" s="37"/>
      <c r="C29" s="37"/>
      <c r="D29" s="37"/>
      <c r="E29" s="37"/>
      <c r="F29" s="37"/>
      <c r="G29" s="37"/>
      <c r="H29" s="37"/>
      <c r="I29" s="37"/>
      <c r="J29" s="37"/>
      <c r="K29" s="37"/>
      <c r="L29" s="37"/>
      <c r="M29" s="37"/>
      <c r="N29" s="37"/>
      <c r="O29" s="37"/>
      <c r="P29" s="37"/>
      <c r="Q29" s="37"/>
      <c r="R29" s="37"/>
      <c r="S29" s="37"/>
      <c r="T29" s="37"/>
      <c r="U29" s="37"/>
      <c r="V29" s="37"/>
      <c r="W29" s="37"/>
    </row>
    <row r="30" spans="1:23" x14ac:dyDescent="0.2">
      <c r="A30" s="31"/>
      <c r="B30" s="37"/>
      <c r="C30" s="37"/>
      <c r="D30" s="37"/>
      <c r="E30" s="37"/>
      <c r="F30" s="37"/>
      <c r="G30" s="37"/>
      <c r="H30" s="37"/>
      <c r="I30" s="37"/>
      <c r="J30" s="37"/>
      <c r="K30" s="37"/>
      <c r="L30" s="37"/>
      <c r="M30" s="37"/>
      <c r="N30" s="37"/>
      <c r="O30" s="37"/>
      <c r="P30" s="37"/>
      <c r="Q30" s="37"/>
      <c r="R30" s="37"/>
      <c r="S30" s="37"/>
      <c r="T30" s="37"/>
      <c r="U30" s="37"/>
      <c r="V30" s="37"/>
      <c r="W30" s="37"/>
    </row>
    <row r="31" spans="1:23" x14ac:dyDescent="0.2">
      <c r="A31" s="31"/>
      <c r="B31" s="37"/>
      <c r="C31" s="37"/>
      <c r="D31" s="37"/>
      <c r="E31" s="37"/>
      <c r="F31" s="37"/>
      <c r="G31" s="37"/>
      <c r="H31" s="37"/>
      <c r="I31" s="37"/>
      <c r="J31" s="37"/>
      <c r="K31" s="37"/>
      <c r="L31" s="37"/>
      <c r="M31" s="37"/>
      <c r="N31" s="37"/>
      <c r="O31" s="37"/>
      <c r="P31" s="37"/>
      <c r="Q31" s="37"/>
      <c r="R31" s="37"/>
      <c r="S31" s="37"/>
      <c r="T31" s="37"/>
      <c r="U31" s="37"/>
      <c r="V31" s="37"/>
      <c r="W31" s="37"/>
    </row>
    <row r="32" spans="1:23" x14ac:dyDescent="0.2">
      <c r="A32" s="31"/>
      <c r="B32" s="37"/>
      <c r="C32" s="37"/>
      <c r="D32" s="37"/>
      <c r="E32" s="37"/>
      <c r="F32" s="37"/>
      <c r="G32" s="37"/>
      <c r="H32" s="37"/>
      <c r="I32" s="37"/>
      <c r="J32" s="37"/>
      <c r="K32" s="37"/>
      <c r="L32" s="37"/>
      <c r="M32" s="37"/>
      <c r="N32" s="37"/>
      <c r="O32" s="37"/>
      <c r="P32" s="37"/>
      <c r="Q32" s="37"/>
      <c r="R32" s="37"/>
      <c r="S32" s="37"/>
      <c r="T32" s="37"/>
      <c r="U32" s="37"/>
      <c r="V32" s="37"/>
      <c r="W32" s="37"/>
    </row>
    <row r="33" spans="1:23" x14ac:dyDescent="0.2">
      <c r="A33" s="31"/>
      <c r="B33" s="37"/>
      <c r="C33" s="37"/>
      <c r="D33" s="37"/>
      <c r="E33" s="37"/>
      <c r="F33" s="37"/>
      <c r="G33" s="37"/>
      <c r="H33" s="37"/>
      <c r="I33" s="37"/>
      <c r="J33" s="37"/>
      <c r="K33" s="37"/>
      <c r="L33" s="37"/>
      <c r="M33" s="37"/>
      <c r="N33" s="37"/>
      <c r="O33" s="37"/>
      <c r="P33" s="37"/>
      <c r="Q33" s="37"/>
      <c r="R33" s="37"/>
      <c r="S33" s="37"/>
      <c r="T33" s="37"/>
      <c r="U33" s="37"/>
      <c r="V33" s="37"/>
      <c r="W33" s="37"/>
    </row>
    <row r="34" spans="1:23" x14ac:dyDescent="0.2">
      <c r="A34" s="31"/>
      <c r="B34" s="37"/>
      <c r="C34" s="37"/>
      <c r="D34" s="37"/>
      <c r="E34" s="37"/>
      <c r="F34" s="37"/>
      <c r="G34" s="37"/>
      <c r="H34" s="37"/>
      <c r="I34" s="37"/>
      <c r="J34" s="37"/>
      <c r="K34" s="37"/>
      <c r="L34" s="37"/>
      <c r="M34" s="37"/>
      <c r="N34" s="37"/>
      <c r="O34" s="37"/>
      <c r="P34" s="37"/>
      <c r="Q34" s="37"/>
      <c r="R34" s="37"/>
      <c r="S34" s="37"/>
      <c r="T34" s="37"/>
      <c r="U34" s="37"/>
      <c r="V34" s="37"/>
      <c r="W34" s="37"/>
    </row>
    <row r="35" spans="1:23" x14ac:dyDescent="0.2">
      <c r="A35" s="31"/>
      <c r="B35" s="37"/>
      <c r="C35" s="37"/>
      <c r="D35" s="37"/>
      <c r="E35" s="37"/>
      <c r="F35" s="37"/>
      <c r="G35" s="37"/>
      <c r="H35" s="37"/>
      <c r="I35" s="37"/>
      <c r="J35" s="37"/>
      <c r="K35" s="37"/>
      <c r="L35" s="37"/>
      <c r="M35" s="37"/>
      <c r="N35" s="37"/>
      <c r="O35" s="37"/>
      <c r="P35" s="37"/>
      <c r="Q35" s="37"/>
      <c r="R35" s="37"/>
      <c r="S35" s="37"/>
      <c r="T35" s="37"/>
      <c r="U35" s="37"/>
      <c r="V35" s="37"/>
      <c r="W35" s="37"/>
    </row>
    <row r="36" spans="1:23" x14ac:dyDescent="0.2">
      <c r="A36" s="31"/>
      <c r="B36" s="37"/>
      <c r="C36" s="37"/>
      <c r="D36" s="37"/>
      <c r="E36" s="37"/>
      <c r="F36" s="37"/>
      <c r="G36" s="37"/>
      <c r="H36" s="37"/>
      <c r="I36" s="37"/>
      <c r="J36" s="37"/>
      <c r="K36" s="37"/>
      <c r="L36" s="37"/>
      <c r="M36" s="37"/>
      <c r="N36" s="37"/>
      <c r="O36" s="37"/>
      <c r="P36" s="37"/>
      <c r="Q36" s="37"/>
      <c r="R36" s="37"/>
      <c r="S36" s="37"/>
      <c r="T36" s="37"/>
      <c r="U36" s="37"/>
      <c r="V36" s="37"/>
      <c r="W36" s="37"/>
    </row>
    <row r="37" spans="1:23" x14ac:dyDescent="0.2">
      <c r="A37" s="31"/>
      <c r="B37" s="37"/>
      <c r="C37" s="37"/>
      <c r="D37" s="37"/>
      <c r="E37" s="37"/>
      <c r="F37" s="37"/>
      <c r="G37" s="37"/>
      <c r="H37" s="37"/>
      <c r="I37" s="37"/>
      <c r="J37" s="37"/>
      <c r="K37" s="37"/>
      <c r="L37" s="37"/>
      <c r="M37" s="37"/>
      <c r="N37" s="37"/>
      <c r="O37" s="37"/>
      <c r="P37" s="37"/>
      <c r="Q37" s="37"/>
      <c r="R37" s="37"/>
      <c r="S37" s="37"/>
      <c r="T37" s="37"/>
      <c r="U37" s="37"/>
      <c r="V37" s="37"/>
      <c r="W37" s="37"/>
    </row>
    <row r="38" spans="1:23" x14ac:dyDescent="0.2">
      <c r="A38" s="31"/>
      <c r="B38" s="37"/>
      <c r="C38" s="37"/>
      <c r="D38" s="37"/>
      <c r="E38" s="37"/>
      <c r="F38" s="37"/>
      <c r="G38" s="37"/>
      <c r="H38" s="37"/>
      <c r="I38" s="37"/>
      <c r="J38" s="37"/>
      <c r="K38" s="37"/>
      <c r="L38" s="37"/>
      <c r="M38" s="37"/>
      <c r="N38" s="37"/>
      <c r="O38" s="37"/>
      <c r="P38" s="37"/>
      <c r="Q38" s="37"/>
      <c r="R38" s="37"/>
      <c r="S38" s="37"/>
      <c r="T38" s="37"/>
      <c r="U38" s="37"/>
      <c r="V38" s="37"/>
      <c r="W38" s="37"/>
    </row>
    <row r="39" spans="1:23" x14ac:dyDescent="0.2">
      <c r="A39" s="31"/>
      <c r="B39" s="37"/>
      <c r="C39" s="37"/>
      <c r="D39" s="37"/>
      <c r="E39" s="37"/>
      <c r="F39" s="37"/>
      <c r="G39" s="37"/>
      <c r="H39" s="37"/>
      <c r="I39" s="37"/>
      <c r="J39" s="37"/>
      <c r="K39" s="37"/>
      <c r="L39" s="37"/>
      <c r="M39" s="37"/>
      <c r="N39" s="37"/>
      <c r="O39" s="37"/>
      <c r="P39" s="37"/>
      <c r="Q39" s="37"/>
      <c r="R39" s="37"/>
      <c r="S39" s="37"/>
      <c r="T39" s="37"/>
      <c r="U39" s="37"/>
      <c r="V39" s="37"/>
      <c r="W39" s="37"/>
    </row>
    <row r="40" spans="1:23" x14ac:dyDescent="0.2">
      <c r="A40" s="31"/>
      <c r="B40" s="37"/>
      <c r="C40" s="37"/>
      <c r="D40" s="37"/>
      <c r="E40" s="37"/>
      <c r="F40" s="37"/>
      <c r="G40" s="37"/>
      <c r="H40" s="37"/>
      <c r="I40" s="37"/>
      <c r="J40" s="37"/>
      <c r="K40" s="37"/>
      <c r="L40" s="37"/>
      <c r="M40" s="37"/>
      <c r="N40" s="37"/>
      <c r="O40" s="37"/>
      <c r="P40" s="37"/>
      <c r="Q40" s="37"/>
      <c r="R40" s="37"/>
      <c r="S40" s="37"/>
      <c r="T40" s="37"/>
      <c r="U40" s="37"/>
      <c r="V40" s="37"/>
      <c r="W40" s="37"/>
    </row>
    <row r="41" spans="1:23" x14ac:dyDescent="0.2">
      <c r="A41" s="31"/>
      <c r="B41" s="31"/>
      <c r="C41" s="31"/>
      <c r="D41" s="31"/>
      <c r="E41" s="31"/>
      <c r="F41" s="31"/>
      <c r="G41" s="37"/>
      <c r="H41" s="37"/>
      <c r="I41" s="37"/>
      <c r="J41" s="37"/>
      <c r="K41" s="37"/>
      <c r="L41" s="37"/>
      <c r="M41" s="37"/>
      <c r="N41" s="37"/>
      <c r="O41" s="37"/>
      <c r="P41" s="37"/>
      <c r="Q41" s="37"/>
      <c r="R41" s="37"/>
      <c r="S41" s="37"/>
      <c r="T41" s="37"/>
      <c r="U41" s="37"/>
      <c r="V41" s="37"/>
      <c r="W41" s="37"/>
    </row>
    <row r="42" spans="1:23" x14ac:dyDescent="0.2">
      <c r="A42" s="31"/>
      <c r="B42" s="31"/>
      <c r="C42" s="31"/>
      <c r="D42" s="31"/>
      <c r="E42" s="31"/>
      <c r="F42" s="31"/>
      <c r="G42" s="37"/>
      <c r="H42" s="37"/>
      <c r="I42" s="37"/>
      <c r="J42" s="37"/>
      <c r="K42" s="37"/>
      <c r="L42" s="37"/>
      <c r="M42" s="37"/>
      <c r="N42" s="37"/>
      <c r="O42" s="37"/>
      <c r="P42" s="37"/>
      <c r="Q42" s="37"/>
      <c r="R42" s="37"/>
      <c r="S42" s="37"/>
      <c r="T42" s="37"/>
      <c r="U42" s="37"/>
      <c r="V42" s="37"/>
      <c r="W42" s="37"/>
    </row>
    <row r="43" spans="1:23" x14ac:dyDescent="0.2">
      <c r="A43" s="31"/>
      <c r="B43" s="31"/>
      <c r="C43" s="31"/>
      <c r="D43" s="31"/>
      <c r="E43" s="31"/>
      <c r="F43" s="31"/>
      <c r="G43" s="37"/>
      <c r="H43" s="37"/>
      <c r="I43" s="37"/>
      <c r="J43" s="37"/>
      <c r="K43" s="37"/>
      <c r="L43" s="37"/>
      <c r="M43" s="37"/>
      <c r="N43" s="37"/>
      <c r="O43" s="37"/>
      <c r="P43" s="37"/>
      <c r="Q43" s="37"/>
      <c r="R43" s="37"/>
      <c r="S43" s="37"/>
      <c r="T43" s="37"/>
      <c r="U43" s="37"/>
      <c r="V43" s="37"/>
      <c r="W43" s="37"/>
    </row>
    <row r="44" spans="1:23" x14ac:dyDescent="0.2">
      <c r="A44" s="31"/>
      <c r="B44" s="31"/>
      <c r="C44" s="31"/>
      <c r="D44" s="31"/>
      <c r="E44" s="31"/>
      <c r="F44" s="31"/>
      <c r="G44" s="37"/>
      <c r="H44" s="37"/>
      <c r="I44" s="37"/>
      <c r="J44" s="37"/>
      <c r="K44" s="37"/>
      <c r="L44" s="37"/>
      <c r="M44" s="37"/>
      <c r="N44" s="37"/>
      <c r="O44" s="37"/>
      <c r="P44" s="37"/>
      <c r="Q44" s="37"/>
      <c r="R44" s="37"/>
      <c r="S44" s="37"/>
      <c r="T44" s="37"/>
      <c r="U44" s="37"/>
      <c r="V44" s="37"/>
      <c r="W44" s="37"/>
    </row>
    <row r="45" spans="1:23" x14ac:dyDescent="0.2">
      <c r="A45" s="37"/>
      <c r="G45" s="37"/>
      <c r="H45" s="37"/>
      <c r="I45" s="37"/>
      <c r="J45" s="37"/>
      <c r="K45" s="37"/>
      <c r="L45" s="37"/>
      <c r="M45" s="37"/>
      <c r="N45" s="37"/>
      <c r="O45" s="37"/>
      <c r="P45" s="37"/>
      <c r="Q45" s="37"/>
      <c r="R45" s="37"/>
      <c r="S45" s="37"/>
      <c r="T45" s="37"/>
      <c r="U45" s="37"/>
      <c r="V45" s="37"/>
      <c r="W45" s="37"/>
    </row>
    <row r="46" spans="1:23" x14ac:dyDescent="0.2">
      <c r="A46" s="37"/>
      <c r="G46" s="37"/>
      <c r="H46" s="37"/>
      <c r="I46" s="37"/>
      <c r="J46" s="37"/>
      <c r="K46" s="37"/>
      <c r="L46" s="37"/>
      <c r="M46" s="37"/>
      <c r="N46" s="37"/>
      <c r="O46" s="37"/>
      <c r="P46" s="37"/>
      <c r="Q46" s="37"/>
      <c r="R46" s="37"/>
      <c r="S46" s="37"/>
      <c r="T46" s="37"/>
      <c r="U46" s="37"/>
      <c r="V46" s="37"/>
      <c r="W46" s="37"/>
    </row>
    <row r="47" spans="1:23" x14ac:dyDescent="0.2">
      <c r="A47" s="37"/>
      <c r="G47" s="37"/>
      <c r="H47" s="37"/>
      <c r="I47" s="37"/>
      <c r="J47" s="37"/>
      <c r="K47" s="37"/>
      <c r="L47" s="37"/>
      <c r="M47" s="37"/>
      <c r="N47" s="37"/>
      <c r="O47" s="37"/>
      <c r="P47" s="37"/>
      <c r="Q47" s="37"/>
      <c r="R47" s="37"/>
      <c r="S47" s="37"/>
      <c r="T47" s="37"/>
      <c r="U47" s="37"/>
      <c r="V47" s="37"/>
      <c r="W47" s="37"/>
    </row>
    <row r="48" spans="1:23" x14ac:dyDescent="0.2">
      <c r="A48" s="37"/>
      <c r="G48" s="37"/>
      <c r="H48" s="37"/>
      <c r="I48" s="37"/>
      <c r="J48" s="37"/>
      <c r="K48" s="37"/>
      <c r="L48" s="37"/>
      <c r="M48" s="37"/>
      <c r="N48" s="37"/>
      <c r="O48" s="37"/>
      <c r="P48" s="37"/>
      <c r="Q48" s="37"/>
      <c r="R48" s="37"/>
      <c r="S48" s="37"/>
      <c r="T48" s="37"/>
      <c r="U48" s="37"/>
      <c r="V48" s="37"/>
      <c r="W48" s="37"/>
    </row>
    <row r="49" spans="1:23" x14ac:dyDescent="0.2">
      <c r="A49" s="37"/>
      <c r="G49" s="37"/>
      <c r="H49" s="37"/>
      <c r="I49" s="37"/>
      <c r="J49" s="37"/>
      <c r="K49" s="37"/>
      <c r="L49" s="37"/>
      <c r="M49" s="37"/>
      <c r="N49" s="37"/>
      <c r="O49" s="37"/>
      <c r="P49" s="37"/>
      <c r="Q49" s="37"/>
      <c r="R49" s="37"/>
      <c r="S49" s="37"/>
      <c r="T49" s="37"/>
      <c r="U49" s="37"/>
      <c r="V49" s="37"/>
      <c r="W49" s="37"/>
    </row>
    <row r="50" spans="1:23" x14ac:dyDescent="0.2">
      <c r="A50" s="37"/>
      <c r="G50" s="37"/>
      <c r="H50" s="37"/>
      <c r="I50" s="37"/>
      <c r="J50" s="37"/>
      <c r="K50" s="37"/>
      <c r="L50" s="37"/>
      <c r="M50" s="37"/>
      <c r="N50" s="37"/>
      <c r="O50" s="37"/>
      <c r="P50" s="37"/>
      <c r="Q50" s="37"/>
      <c r="R50" s="37"/>
      <c r="S50" s="37"/>
      <c r="T50" s="37"/>
      <c r="U50" s="37"/>
      <c r="V50" s="37"/>
      <c r="W50" s="37"/>
    </row>
    <row r="51" spans="1:23" x14ac:dyDescent="0.2">
      <c r="A51" s="37"/>
      <c r="G51" s="37"/>
      <c r="H51" s="37"/>
      <c r="I51" s="37"/>
      <c r="J51" s="37"/>
      <c r="K51" s="37"/>
      <c r="L51" s="37"/>
      <c r="M51" s="37"/>
      <c r="N51" s="37"/>
      <c r="O51" s="37"/>
      <c r="P51" s="37"/>
      <c r="Q51" s="37"/>
      <c r="R51" s="37"/>
      <c r="S51" s="37"/>
      <c r="T51" s="37"/>
      <c r="U51" s="37"/>
      <c r="V51" s="37"/>
      <c r="W51" s="37"/>
    </row>
    <row r="52" spans="1:23" x14ac:dyDescent="0.2">
      <c r="A52" s="37"/>
      <c r="G52" s="37"/>
      <c r="H52" s="37"/>
      <c r="I52" s="37"/>
      <c r="J52" s="37"/>
      <c r="K52" s="37"/>
      <c r="L52" s="37"/>
      <c r="M52" s="37"/>
      <c r="N52" s="37"/>
      <c r="O52" s="37"/>
      <c r="P52" s="37"/>
      <c r="Q52" s="37"/>
      <c r="R52" s="37"/>
      <c r="S52" s="37"/>
      <c r="T52" s="37"/>
      <c r="U52" s="37"/>
      <c r="V52" s="37"/>
      <c r="W52" s="37"/>
    </row>
    <row r="53" spans="1:23" x14ac:dyDescent="0.2">
      <c r="A53" s="37"/>
      <c r="G53" s="37"/>
      <c r="H53" s="37"/>
      <c r="I53" s="37"/>
      <c r="J53" s="37"/>
      <c r="K53" s="37"/>
      <c r="L53" s="37"/>
      <c r="M53" s="37"/>
      <c r="N53" s="37"/>
      <c r="O53" s="37"/>
      <c r="P53" s="37"/>
      <c r="Q53" s="37"/>
      <c r="R53" s="37"/>
      <c r="S53" s="37"/>
      <c r="T53" s="37"/>
      <c r="U53" s="37"/>
      <c r="V53" s="37"/>
      <c r="W53" s="37"/>
    </row>
    <row r="54" spans="1:23" x14ac:dyDescent="0.2">
      <c r="A54" s="37"/>
      <c r="G54" s="37"/>
      <c r="H54" s="37"/>
      <c r="I54" s="37"/>
      <c r="J54" s="37"/>
      <c r="K54" s="37"/>
      <c r="L54" s="37"/>
      <c r="M54" s="37"/>
      <c r="N54" s="37"/>
      <c r="O54" s="37"/>
      <c r="P54" s="37"/>
      <c r="Q54" s="37"/>
      <c r="R54" s="37"/>
      <c r="S54" s="37"/>
      <c r="T54" s="37"/>
      <c r="U54" s="37"/>
      <c r="V54" s="37"/>
      <c r="W54" s="37"/>
    </row>
    <row r="55" spans="1:23" x14ac:dyDescent="0.2">
      <c r="A55" s="37"/>
      <c r="G55" s="37"/>
      <c r="H55" s="37"/>
      <c r="I55" s="37"/>
      <c r="J55" s="37"/>
      <c r="K55" s="37"/>
      <c r="L55" s="37"/>
      <c r="M55" s="37"/>
      <c r="N55" s="37"/>
      <c r="O55" s="37"/>
      <c r="P55" s="37"/>
      <c r="Q55" s="37"/>
      <c r="R55" s="37"/>
      <c r="S55" s="37"/>
      <c r="T55" s="37"/>
      <c r="U55" s="37"/>
      <c r="V55" s="37"/>
      <c r="W55" s="37"/>
    </row>
    <row r="56" spans="1:23" x14ac:dyDescent="0.2">
      <c r="A56" s="37"/>
      <c r="G56" s="37"/>
      <c r="H56" s="37"/>
      <c r="I56" s="37"/>
      <c r="J56" s="37"/>
      <c r="K56" s="37"/>
      <c r="L56" s="37"/>
      <c r="M56" s="37"/>
      <c r="N56" s="37"/>
      <c r="O56" s="37"/>
      <c r="P56" s="37"/>
      <c r="Q56" s="37"/>
      <c r="R56" s="37"/>
      <c r="S56" s="37"/>
      <c r="T56" s="37"/>
      <c r="U56" s="37"/>
      <c r="V56" s="37"/>
      <c r="W56" s="37"/>
    </row>
    <row r="57" spans="1:23" x14ac:dyDescent="0.2">
      <c r="A57" s="37"/>
      <c r="G57" s="37"/>
      <c r="H57" s="37"/>
      <c r="I57" s="37"/>
      <c r="J57" s="37"/>
      <c r="K57" s="37"/>
      <c r="L57" s="37"/>
      <c r="M57" s="37"/>
      <c r="N57" s="37"/>
      <c r="O57" s="37"/>
      <c r="P57" s="37"/>
      <c r="Q57" s="37"/>
      <c r="R57" s="37"/>
      <c r="S57" s="37"/>
      <c r="T57" s="37"/>
      <c r="U57" s="37"/>
      <c r="V57" s="37"/>
      <c r="W57" s="37"/>
    </row>
    <row r="58" spans="1:23" x14ac:dyDescent="0.2">
      <c r="A58" s="37"/>
      <c r="G58" s="37"/>
      <c r="H58" s="37"/>
      <c r="I58" s="37"/>
      <c r="J58" s="37"/>
      <c r="K58" s="37"/>
      <c r="L58" s="37"/>
      <c r="M58" s="37"/>
      <c r="N58" s="37"/>
      <c r="O58" s="37"/>
      <c r="P58" s="37"/>
      <c r="Q58" s="37"/>
      <c r="R58" s="37"/>
      <c r="S58" s="37"/>
      <c r="T58" s="37"/>
      <c r="U58" s="37"/>
      <c r="V58" s="37"/>
      <c r="W58" s="37"/>
    </row>
    <row r="59" spans="1:23" x14ac:dyDescent="0.2">
      <c r="A59" s="37"/>
      <c r="G59" s="37"/>
      <c r="H59" s="37"/>
      <c r="I59" s="37"/>
      <c r="J59" s="37"/>
      <c r="K59" s="37"/>
      <c r="L59" s="37"/>
      <c r="M59" s="37"/>
      <c r="N59" s="37"/>
      <c r="O59" s="37"/>
      <c r="P59" s="37"/>
      <c r="Q59" s="37"/>
      <c r="R59" s="37"/>
      <c r="S59" s="37"/>
      <c r="T59" s="37"/>
      <c r="U59" s="37"/>
      <c r="V59" s="37"/>
      <c r="W59" s="37"/>
    </row>
    <row r="60" spans="1:23" x14ac:dyDescent="0.2">
      <c r="A60" s="37"/>
      <c r="G60" s="37"/>
      <c r="H60" s="37"/>
      <c r="I60" s="37"/>
      <c r="J60" s="37"/>
      <c r="K60" s="37"/>
      <c r="L60" s="37"/>
      <c r="M60" s="37"/>
      <c r="N60" s="37"/>
      <c r="O60" s="37"/>
      <c r="P60" s="37"/>
      <c r="Q60" s="37"/>
      <c r="R60" s="37"/>
      <c r="S60" s="37"/>
      <c r="T60" s="37"/>
      <c r="U60" s="37"/>
      <c r="V60" s="37"/>
      <c r="W60" s="37"/>
    </row>
    <row r="61" spans="1:23" x14ac:dyDescent="0.2">
      <c r="A61" s="37"/>
      <c r="G61" s="37"/>
      <c r="H61" s="37"/>
      <c r="I61" s="37"/>
      <c r="J61" s="37"/>
      <c r="K61" s="37"/>
      <c r="L61" s="37"/>
      <c r="M61" s="37"/>
      <c r="N61" s="37"/>
      <c r="O61" s="37"/>
      <c r="P61" s="37"/>
      <c r="Q61" s="37"/>
      <c r="R61" s="37"/>
      <c r="S61" s="37"/>
      <c r="T61" s="37"/>
      <c r="U61" s="37"/>
      <c r="V61" s="37"/>
      <c r="W61" s="37"/>
    </row>
    <row r="62" spans="1:23" x14ac:dyDescent="0.2">
      <c r="A62" s="37"/>
      <c r="G62" s="37"/>
      <c r="H62" s="37"/>
      <c r="I62" s="37"/>
      <c r="J62" s="37"/>
      <c r="K62" s="37"/>
      <c r="L62" s="37"/>
      <c r="M62" s="37"/>
      <c r="N62" s="37"/>
      <c r="O62" s="37"/>
      <c r="P62" s="37"/>
      <c r="Q62" s="37"/>
      <c r="R62" s="37"/>
      <c r="S62" s="37"/>
      <c r="T62" s="37"/>
      <c r="U62" s="37"/>
      <c r="V62" s="37"/>
      <c r="W62" s="37"/>
    </row>
    <row r="63" spans="1:23" x14ac:dyDescent="0.2">
      <c r="A63" s="37"/>
      <c r="G63" s="37"/>
      <c r="H63" s="37"/>
      <c r="I63" s="37"/>
      <c r="J63" s="37"/>
      <c r="K63" s="37"/>
      <c r="L63" s="37"/>
      <c r="M63" s="37"/>
      <c r="N63" s="37"/>
      <c r="O63" s="37"/>
      <c r="P63" s="37"/>
      <c r="Q63" s="37"/>
      <c r="R63" s="37"/>
      <c r="S63" s="37"/>
      <c r="T63" s="37"/>
      <c r="U63" s="37"/>
      <c r="V63" s="37"/>
      <c r="W63" s="37"/>
    </row>
    <row r="64" spans="1:23" x14ac:dyDescent="0.2">
      <c r="A64" s="37"/>
      <c r="G64" s="37"/>
      <c r="H64" s="37"/>
      <c r="I64" s="37"/>
      <c r="J64" s="37"/>
      <c r="K64" s="37"/>
      <c r="L64" s="37"/>
      <c r="M64" s="37"/>
      <c r="N64" s="37"/>
      <c r="O64" s="37"/>
      <c r="P64" s="37"/>
      <c r="Q64" s="37"/>
      <c r="R64" s="37"/>
      <c r="S64" s="37"/>
      <c r="T64" s="37"/>
      <c r="U64" s="37"/>
      <c r="V64" s="37"/>
      <c r="W64" s="37"/>
    </row>
    <row r="65" spans="1:23" x14ac:dyDescent="0.2">
      <c r="A65" s="37"/>
      <c r="G65" s="37"/>
      <c r="H65" s="37"/>
      <c r="I65" s="37"/>
      <c r="J65" s="37"/>
      <c r="K65" s="37"/>
      <c r="L65" s="37"/>
      <c r="M65" s="37"/>
      <c r="N65" s="37"/>
      <c r="O65" s="37"/>
      <c r="P65" s="37"/>
      <c r="Q65" s="37"/>
      <c r="R65" s="37"/>
      <c r="S65" s="37"/>
      <c r="T65" s="37"/>
      <c r="U65" s="37"/>
      <c r="V65" s="37"/>
      <c r="W65" s="37"/>
    </row>
    <row r="66" spans="1:23" x14ac:dyDescent="0.2">
      <c r="A66" s="37"/>
      <c r="G66" s="37"/>
      <c r="H66" s="37"/>
      <c r="I66" s="37"/>
      <c r="J66" s="37"/>
      <c r="K66" s="37"/>
      <c r="L66" s="37"/>
      <c r="M66" s="37"/>
      <c r="N66" s="37"/>
      <c r="O66" s="37"/>
      <c r="P66" s="37"/>
      <c r="Q66" s="37"/>
      <c r="R66" s="37"/>
      <c r="S66" s="37"/>
      <c r="T66" s="37"/>
      <c r="U66" s="37"/>
      <c r="V66" s="37"/>
      <c r="W66" s="37"/>
    </row>
    <row r="67" spans="1:23" x14ac:dyDescent="0.2">
      <c r="A67" s="37"/>
      <c r="G67" s="37"/>
      <c r="H67" s="37"/>
      <c r="I67" s="37"/>
      <c r="J67" s="37"/>
      <c r="K67" s="37"/>
      <c r="L67" s="37"/>
      <c r="M67" s="37"/>
      <c r="N67" s="37"/>
      <c r="O67" s="37"/>
      <c r="P67" s="37"/>
      <c r="Q67" s="37"/>
      <c r="R67" s="37"/>
      <c r="S67" s="37"/>
      <c r="T67" s="37"/>
      <c r="U67" s="37"/>
      <c r="V67" s="37"/>
      <c r="W67" s="37"/>
    </row>
    <row r="68" spans="1:23" x14ac:dyDescent="0.2">
      <c r="A68" s="37"/>
      <c r="G68" s="37"/>
      <c r="H68" s="37"/>
      <c r="I68" s="37"/>
      <c r="J68" s="37"/>
      <c r="K68" s="37"/>
      <c r="L68" s="37"/>
      <c r="M68" s="37"/>
      <c r="N68" s="37"/>
      <c r="O68" s="37"/>
      <c r="P68" s="37"/>
      <c r="Q68" s="37"/>
      <c r="R68" s="37"/>
      <c r="S68" s="37"/>
      <c r="T68" s="37"/>
      <c r="U68" s="37"/>
      <c r="V68" s="37"/>
      <c r="W68" s="37"/>
    </row>
    <row r="69" spans="1:23" x14ac:dyDescent="0.2">
      <c r="A69" s="37"/>
      <c r="G69" s="37"/>
      <c r="H69" s="37"/>
      <c r="I69" s="37"/>
      <c r="J69" s="37"/>
      <c r="K69" s="37"/>
      <c r="L69" s="37"/>
      <c r="M69" s="37"/>
      <c r="N69" s="37"/>
      <c r="O69" s="37"/>
      <c r="P69" s="37"/>
      <c r="Q69" s="37"/>
      <c r="R69" s="37"/>
      <c r="S69" s="37"/>
      <c r="T69" s="37"/>
      <c r="U69" s="37"/>
      <c r="V69" s="37"/>
      <c r="W69" s="37"/>
    </row>
    <row r="70" spans="1:23" x14ac:dyDescent="0.2">
      <c r="A70" s="37"/>
      <c r="G70" s="37"/>
      <c r="H70" s="37"/>
      <c r="I70" s="37"/>
      <c r="J70" s="37"/>
      <c r="K70" s="37"/>
      <c r="L70" s="37"/>
      <c r="M70" s="37"/>
      <c r="N70" s="37"/>
      <c r="O70" s="37"/>
      <c r="P70" s="37"/>
      <c r="Q70" s="37"/>
      <c r="R70" s="37"/>
      <c r="S70" s="37"/>
      <c r="T70" s="37"/>
      <c r="U70" s="37"/>
      <c r="V70" s="37"/>
      <c r="W70" s="37"/>
    </row>
    <row r="71" spans="1:23" x14ac:dyDescent="0.2">
      <c r="A71" s="37"/>
      <c r="G71" s="37"/>
      <c r="H71" s="37"/>
      <c r="I71" s="37"/>
      <c r="J71" s="37"/>
      <c r="K71" s="37"/>
      <c r="L71" s="37"/>
      <c r="M71" s="37"/>
      <c r="N71" s="37"/>
      <c r="O71" s="37"/>
      <c r="P71" s="37"/>
      <c r="Q71" s="37"/>
      <c r="R71" s="37"/>
      <c r="S71" s="37"/>
      <c r="T71" s="37"/>
      <c r="U71" s="37"/>
      <c r="V71" s="37"/>
      <c r="W71" s="37"/>
    </row>
    <row r="72" spans="1:23" x14ac:dyDescent="0.2">
      <c r="A72" s="37"/>
      <c r="G72" s="37"/>
      <c r="H72" s="37"/>
      <c r="I72" s="37"/>
      <c r="J72" s="37"/>
      <c r="K72" s="37"/>
      <c r="L72" s="37"/>
      <c r="M72" s="37"/>
      <c r="N72" s="37"/>
      <c r="O72" s="37"/>
      <c r="P72" s="37"/>
      <c r="Q72" s="37"/>
      <c r="R72" s="37"/>
      <c r="S72" s="37"/>
      <c r="T72" s="37"/>
      <c r="U72" s="37"/>
      <c r="V72" s="37"/>
      <c r="W72" s="37"/>
    </row>
    <row r="73" spans="1:23" x14ac:dyDescent="0.2">
      <c r="A73" s="37"/>
      <c r="G73" s="37"/>
      <c r="H73" s="37"/>
      <c r="I73" s="37"/>
      <c r="J73" s="37"/>
      <c r="K73" s="37"/>
      <c r="L73" s="37"/>
      <c r="M73" s="37"/>
      <c r="N73" s="37"/>
      <c r="O73" s="37"/>
      <c r="P73" s="37"/>
      <c r="Q73" s="37"/>
      <c r="R73" s="37"/>
      <c r="S73" s="37"/>
      <c r="T73" s="37"/>
      <c r="U73" s="37"/>
      <c r="V73" s="37"/>
      <c r="W73" s="37"/>
    </row>
    <row r="74" spans="1:23" x14ac:dyDescent="0.2">
      <c r="A74" s="37"/>
      <c r="G74" s="37"/>
      <c r="H74" s="37"/>
      <c r="I74" s="37"/>
      <c r="J74" s="37"/>
      <c r="K74" s="37"/>
      <c r="L74" s="37"/>
      <c r="M74" s="37"/>
      <c r="N74" s="37"/>
      <c r="O74" s="37"/>
      <c r="P74" s="37"/>
      <c r="Q74" s="37"/>
      <c r="R74" s="37"/>
      <c r="S74" s="37"/>
      <c r="T74" s="37"/>
      <c r="U74" s="37"/>
      <c r="V74" s="37"/>
      <c r="W74" s="37"/>
    </row>
    <row r="75" spans="1:23" x14ac:dyDescent="0.2">
      <c r="A75" s="37"/>
      <c r="G75" s="37"/>
      <c r="H75" s="37"/>
      <c r="I75" s="37"/>
      <c r="J75" s="37"/>
      <c r="K75" s="37"/>
      <c r="L75" s="37"/>
      <c r="M75" s="37"/>
      <c r="N75" s="37"/>
      <c r="O75" s="37"/>
      <c r="P75" s="37"/>
      <c r="Q75" s="37"/>
      <c r="R75" s="37"/>
      <c r="S75" s="37"/>
      <c r="T75" s="37"/>
      <c r="U75" s="37"/>
      <c r="V75" s="37"/>
      <c r="W75" s="37"/>
    </row>
    <row r="76" spans="1:23" x14ac:dyDescent="0.2">
      <c r="A76" s="37"/>
      <c r="G76" s="37"/>
      <c r="H76" s="37"/>
      <c r="I76" s="37"/>
      <c r="J76" s="37"/>
      <c r="K76" s="37"/>
      <c r="L76" s="37"/>
      <c r="M76" s="37"/>
      <c r="N76" s="37"/>
      <c r="O76" s="37"/>
      <c r="P76" s="37"/>
      <c r="Q76" s="37"/>
      <c r="R76" s="37"/>
      <c r="S76" s="37"/>
      <c r="T76" s="37"/>
      <c r="U76" s="37"/>
      <c r="V76" s="37"/>
      <c r="W76" s="37"/>
    </row>
    <row r="77" spans="1:23" x14ac:dyDescent="0.2">
      <c r="A77" s="37"/>
      <c r="G77" s="37"/>
      <c r="H77" s="37"/>
      <c r="I77" s="37"/>
      <c r="J77" s="37"/>
      <c r="K77" s="37"/>
      <c r="L77" s="37"/>
      <c r="M77" s="37"/>
      <c r="N77" s="37"/>
      <c r="O77" s="37"/>
      <c r="P77" s="37"/>
      <c r="Q77" s="37"/>
      <c r="R77" s="37"/>
      <c r="S77" s="37"/>
      <c r="T77" s="37"/>
      <c r="U77" s="37"/>
      <c r="V77" s="37"/>
      <c r="W77" s="37"/>
    </row>
    <row r="78" spans="1:23" x14ac:dyDescent="0.2">
      <c r="A78" s="37"/>
      <c r="G78" s="37"/>
      <c r="H78" s="37"/>
      <c r="I78" s="37"/>
      <c r="J78" s="37"/>
      <c r="K78" s="37"/>
      <c r="L78" s="37"/>
      <c r="M78" s="37"/>
      <c r="N78" s="37"/>
      <c r="O78" s="37"/>
      <c r="P78" s="37"/>
      <c r="Q78" s="37"/>
      <c r="R78" s="37"/>
      <c r="S78" s="37"/>
      <c r="T78" s="37"/>
      <c r="U78" s="37"/>
      <c r="V78" s="37"/>
      <c r="W78" s="37"/>
    </row>
    <row r="79" spans="1:23" x14ac:dyDescent="0.2">
      <c r="A79" s="37"/>
      <c r="G79" s="37"/>
      <c r="H79" s="37"/>
      <c r="I79" s="37"/>
      <c r="J79" s="37"/>
      <c r="K79" s="37"/>
      <c r="L79" s="37"/>
      <c r="M79" s="37"/>
      <c r="N79" s="37"/>
      <c r="O79" s="37"/>
      <c r="P79" s="37"/>
      <c r="Q79" s="37"/>
      <c r="R79" s="37"/>
      <c r="S79" s="37"/>
      <c r="T79" s="37"/>
      <c r="U79" s="37"/>
      <c r="V79" s="37"/>
      <c r="W79" s="37"/>
    </row>
    <row r="80" spans="1:23" x14ac:dyDescent="0.2">
      <c r="A80" s="37"/>
      <c r="G80" s="37"/>
      <c r="H80" s="37"/>
      <c r="I80" s="37"/>
      <c r="J80" s="37"/>
      <c r="K80" s="37"/>
      <c r="L80" s="37"/>
      <c r="M80" s="37"/>
      <c r="N80" s="37"/>
      <c r="O80" s="37"/>
      <c r="P80" s="37"/>
      <c r="Q80" s="37"/>
      <c r="R80" s="37"/>
      <c r="S80" s="37"/>
      <c r="T80" s="37"/>
      <c r="U80" s="37"/>
      <c r="V80" s="37"/>
      <c r="W80" s="37"/>
    </row>
    <row r="81" spans="1:23" x14ac:dyDescent="0.2">
      <c r="A81" s="37"/>
      <c r="G81" s="37"/>
      <c r="H81" s="37"/>
      <c r="I81" s="37"/>
      <c r="J81" s="37"/>
      <c r="K81" s="37"/>
      <c r="L81" s="37"/>
      <c r="M81" s="37"/>
      <c r="N81" s="37"/>
      <c r="O81" s="37"/>
      <c r="P81" s="37"/>
      <c r="Q81" s="37"/>
      <c r="R81" s="37"/>
      <c r="S81" s="37"/>
      <c r="T81" s="37"/>
      <c r="U81" s="37"/>
      <c r="V81" s="37"/>
      <c r="W81" s="37"/>
    </row>
    <row r="82" spans="1:23" x14ac:dyDescent="0.2">
      <c r="A82" s="37"/>
      <c r="G82" s="37"/>
      <c r="H82" s="37"/>
      <c r="I82" s="37"/>
      <c r="J82" s="37"/>
      <c r="K82" s="37"/>
      <c r="L82" s="37"/>
      <c r="M82" s="37"/>
      <c r="N82" s="37"/>
      <c r="O82" s="37"/>
      <c r="P82" s="37"/>
      <c r="Q82" s="37"/>
      <c r="R82" s="37"/>
      <c r="S82" s="37"/>
      <c r="T82" s="37"/>
      <c r="U82" s="37"/>
      <c r="V82" s="37"/>
      <c r="W82" s="37"/>
    </row>
    <row r="83" spans="1:23" x14ac:dyDescent="0.2">
      <c r="A83" s="37"/>
      <c r="G83" s="37"/>
      <c r="H83" s="37"/>
      <c r="I83" s="37"/>
      <c r="J83" s="37"/>
      <c r="K83" s="37"/>
      <c r="L83" s="37"/>
      <c r="M83" s="37"/>
      <c r="N83" s="37"/>
      <c r="O83" s="37"/>
      <c r="P83" s="37"/>
      <c r="Q83" s="37"/>
      <c r="R83" s="37"/>
      <c r="S83" s="37"/>
      <c r="T83" s="37"/>
      <c r="U83" s="37"/>
      <c r="V83" s="37"/>
      <c r="W83" s="37"/>
    </row>
    <row r="84" spans="1:23" x14ac:dyDescent="0.2">
      <c r="A84" s="37"/>
      <c r="G84" s="37"/>
      <c r="H84" s="37"/>
      <c r="I84" s="37"/>
      <c r="J84" s="37"/>
      <c r="K84" s="37"/>
      <c r="L84" s="37"/>
      <c r="M84" s="37"/>
      <c r="N84" s="37"/>
      <c r="O84" s="37"/>
      <c r="P84" s="37"/>
      <c r="Q84" s="37"/>
      <c r="R84" s="37"/>
      <c r="S84" s="37"/>
      <c r="T84" s="37"/>
      <c r="U84" s="37"/>
      <c r="V84" s="37"/>
      <c r="W84" s="37"/>
    </row>
    <row r="85" spans="1:23" x14ac:dyDescent="0.2">
      <c r="A85" s="37"/>
      <c r="G85" s="37"/>
      <c r="H85" s="37"/>
      <c r="I85" s="37"/>
      <c r="J85" s="37"/>
      <c r="K85" s="37"/>
      <c r="L85" s="37"/>
      <c r="M85" s="37"/>
      <c r="N85" s="37"/>
      <c r="O85" s="37"/>
      <c r="P85" s="37"/>
      <c r="Q85" s="37"/>
      <c r="R85" s="37"/>
      <c r="S85" s="37"/>
      <c r="T85" s="37"/>
      <c r="U85" s="37"/>
      <c r="V85" s="37"/>
      <c r="W85" s="37"/>
    </row>
    <row r="86" spans="1:23" x14ac:dyDescent="0.2">
      <c r="A86" s="37"/>
      <c r="G86" s="37"/>
      <c r="H86" s="37"/>
      <c r="I86" s="37"/>
      <c r="J86" s="37"/>
      <c r="K86" s="37"/>
      <c r="L86" s="37"/>
      <c r="M86" s="37"/>
      <c r="N86" s="37"/>
      <c r="O86" s="37"/>
      <c r="P86" s="37"/>
      <c r="Q86" s="37"/>
      <c r="R86" s="37"/>
      <c r="S86" s="37"/>
      <c r="T86" s="37"/>
      <c r="U86" s="37"/>
      <c r="V86" s="37"/>
      <c r="W86" s="37"/>
    </row>
    <row r="87" spans="1:23" x14ac:dyDescent="0.2">
      <c r="A87" s="37"/>
      <c r="G87" s="37"/>
      <c r="H87" s="37"/>
      <c r="I87" s="37"/>
      <c r="J87" s="37"/>
      <c r="K87" s="37"/>
      <c r="L87" s="37"/>
      <c r="M87" s="37"/>
      <c r="N87" s="37"/>
      <c r="O87" s="37"/>
      <c r="P87" s="37"/>
      <c r="Q87" s="37"/>
      <c r="R87" s="37"/>
      <c r="S87" s="37"/>
      <c r="T87" s="37"/>
      <c r="U87" s="37"/>
      <c r="V87" s="37"/>
      <c r="W87" s="37"/>
    </row>
    <row r="88" spans="1:23" x14ac:dyDescent="0.2">
      <c r="A88" s="37"/>
      <c r="G88" s="37"/>
      <c r="H88" s="37"/>
      <c r="I88" s="37"/>
      <c r="J88" s="37"/>
      <c r="K88" s="37"/>
      <c r="L88" s="37"/>
      <c r="M88" s="37"/>
      <c r="N88" s="37"/>
      <c r="O88" s="37"/>
      <c r="P88" s="37"/>
      <c r="Q88" s="37"/>
      <c r="R88" s="37"/>
      <c r="S88" s="37"/>
      <c r="T88" s="37"/>
      <c r="U88" s="37"/>
      <c r="V88" s="37"/>
      <c r="W88" s="37"/>
    </row>
    <row r="89" spans="1:23" x14ac:dyDescent="0.2">
      <c r="A89" s="37"/>
      <c r="G89" s="37"/>
      <c r="H89" s="37"/>
      <c r="I89" s="37"/>
      <c r="J89" s="37"/>
      <c r="K89" s="37"/>
      <c r="L89" s="37"/>
      <c r="M89" s="37"/>
      <c r="N89" s="37"/>
      <c r="O89" s="37"/>
      <c r="P89" s="37"/>
      <c r="Q89" s="37"/>
      <c r="R89" s="37"/>
      <c r="S89" s="37"/>
      <c r="T89" s="37"/>
      <c r="U89" s="37"/>
      <c r="V89" s="37"/>
      <c r="W89" s="37"/>
    </row>
    <row r="90" spans="1:23" x14ac:dyDescent="0.2">
      <c r="A90" s="37"/>
      <c r="G90" s="37"/>
      <c r="H90" s="37"/>
      <c r="I90" s="37"/>
      <c r="J90" s="37"/>
      <c r="K90" s="37"/>
      <c r="L90" s="37"/>
      <c r="M90" s="37"/>
      <c r="N90" s="37"/>
      <c r="O90" s="37"/>
      <c r="P90" s="37"/>
      <c r="Q90" s="37"/>
      <c r="R90" s="37"/>
      <c r="S90" s="37"/>
      <c r="T90" s="37"/>
      <c r="U90" s="37"/>
      <c r="V90" s="37"/>
      <c r="W90" s="37"/>
    </row>
    <row r="91" spans="1:23" x14ac:dyDescent="0.2">
      <c r="A91" s="37"/>
      <c r="G91" s="37"/>
      <c r="H91" s="37"/>
      <c r="I91" s="37"/>
      <c r="J91" s="37"/>
      <c r="K91" s="37"/>
      <c r="L91" s="37"/>
      <c r="M91" s="37"/>
      <c r="N91" s="37"/>
      <c r="O91" s="37"/>
      <c r="P91" s="37"/>
      <c r="Q91" s="37"/>
      <c r="R91" s="37"/>
      <c r="S91" s="37"/>
      <c r="T91" s="37"/>
      <c r="U91" s="37"/>
      <c r="V91" s="37"/>
      <c r="W91" s="37"/>
    </row>
    <row r="92" spans="1:23" x14ac:dyDescent="0.2">
      <c r="A92" s="37"/>
      <c r="G92" s="37"/>
      <c r="H92" s="37"/>
      <c r="I92" s="37"/>
      <c r="J92" s="37"/>
      <c r="K92" s="37"/>
      <c r="L92" s="37"/>
      <c r="M92" s="37"/>
      <c r="N92" s="37"/>
      <c r="O92" s="37"/>
      <c r="P92" s="37"/>
      <c r="Q92" s="37"/>
      <c r="R92" s="37"/>
      <c r="S92" s="37"/>
      <c r="T92" s="37"/>
      <c r="U92" s="37"/>
      <c r="V92" s="37"/>
      <c r="W92" s="37"/>
    </row>
    <row r="93" spans="1:23" x14ac:dyDescent="0.2">
      <c r="A93" s="37"/>
      <c r="G93" s="37"/>
      <c r="H93" s="37"/>
      <c r="I93" s="37"/>
      <c r="J93" s="37"/>
      <c r="K93" s="37"/>
      <c r="L93" s="37"/>
      <c r="M93" s="37"/>
      <c r="N93" s="37"/>
      <c r="O93" s="37"/>
      <c r="P93" s="37"/>
      <c r="Q93" s="37"/>
      <c r="R93" s="37"/>
      <c r="S93" s="37"/>
      <c r="T93" s="37"/>
      <c r="U93" s="37"/>
      <c r="V93" s="37"/>
      <c r="W93" s="37"/>
    </row>
    <row r="94" spans="1:23" x14ac:dyDescent="0.2">
      <c r="A94" s="37"/>
      <c r="G94" s="37"/>
      <c r="H94" s="37"/>
      <c r="I94" s="37"/>
      <c r="J94" s="37"/>
      <c r="K94" s="37"/>
      <c r="L94" s="37"/>
      <c r="M94" s="37"/>
      <c r="N94" s="37"/>
      <c r="O94" s="37"/>
      <c r="P94" s="37"/>
      <c r="Q94" s="37"/>
      <c r="R94" s="37"/>
      <c r="S94" s="37"/>
      <c r="T94" s="37"/>
      <c r="U94" s="37"/>
      <c r="V94" s="37"/>
      <c r="W94" s="37"/>
    </row>
    <row r="95" spans="1:23" x14ac:dyDescent="0.2">
      <c r="A95" s="37"/>
      <c r="G95" s="37"/>
      <c r="H95" s="37"/>
      <c r="I95" s="37"/>
      <c r="J95" s="37"/>
      <c r="K95" s="37"/>
      <c r="L95" s="37"/>
      <c r="M95" s="37"/>
      <c r="N95" s="37"/>
      <c r="O95" s="37"/>
      <c r="P95" s="37"/>
      <c r="Q95" s="37"/>
      <c r="R95" s="37"/>
      <c r="S95" s="37"/>
      <c r="T95" s="37"/>
      <c r="U95" s="37"/>
      <c r="V95" s="37"/>
      <c r="W95" s="37"/>
    </row>
    <row r="96" spans="1:23" x14ac:dyDescent="0.2">
      <c r="A96" s="37"/>
      <c r="G96" s="37"/>
      <c r="H96" s="37"/>
      <c r="I96" s="37"/>
      <c r="J96" s="37"/>
      <c r="K96" s="37"/>
      <c r="L96" s="37"/>
      <c r="M96" s="37"/>
      <c r="N96" s="37"/>
      <c r="O96" s="37"/>
      <c r="P96" s="37"/>
      <c r="Q96" s="37"/>
      <c r="R96" s="37"/>
      <c r="S96" s="37"/>
      <c r="T96" s="37"/>
      <c r="U96" s="37"/>
      <c r="V96" s="37"/>
      <c r="W96" s="37"/>
    </row>
    <row r="97" spans="1:23" x14ac:dyDescent="0.2">
      <c r="A97" s="37"/>
      <c r="G97" s="37"/>
      <c r="H97" s="37"/>
      <c r="I97" s="37"/>
      <c r="J97" s="37"/>
      <c r="K97" s="37"/>
      <c r="L97" s="37"/>
      <c r="M97" s="37"/>
      <c r="N97" s="37"/>
      <c r="O97" s="37"/>
      <c r="P97" s="37"/>
      <c r="Q97" s="37"/>
      <c r="R97" s="37"/>
      <c r="S97" s="37"/>
      <c r="T97" s="37"/>
      <c r="U97" s="37"/>
      <c r="V97" s="37"/>
      <c r="W97" s="37"/>
    </row>
    <row r="98" spans="1:23" x14ac:dyDescent="0.2">
      <c r="A98" s="37"/>
      <c r="G98" s="37"/>
      <c r="H98" s="37"/>
      <c r="I98" s="37"/>
      <c r="J98" s="37"/>
      <c r="K98" s="37"/>
      <c r="L98" s="37"/>
      <c r="M98" s="37"/>
      <c r="N98" s="37"/>
      <c r="O98" s="37"/>
      <c r="P98" s="37"/>
      <c r="Q98" s="37"/>
      <c r="R98" s="37"/>
      <c r="S98" s="37"/>
      <c r="T98" s="37"/>
      <c r="U98" s="37"/>
      <c r="V98" s="37"/>
      <c r="W98" s="37"/>
    </row>
    <row r="99" spans="1:23" x14ac:dyDescent="0.2">
      <c r="A99" s="37"/>
      <c r="G99" s="37"/>
      <c r="H99" s="37"/>
      <c r="I99" s="37"/>
      <c r="J99" s="37"/>
      <c r="K99" s="37"/>
      <c r="L99" s="37"/>
      <c r="M99" s="37"/>
      <c r="N99" s="37"/>
      <c r="O99" s="37"/>
      <c r="P99" s="37"/>
      <c r="Q99" s="37"/>
      <c r="R99" s="37"/>
      <c r="S99" s="37"/>
      <c r="T99" s="37"/>
      <c r="U99" s="37"/>
      <c r="V99" s="37"/>
      <c r="W99" s="37"/>
    </row>
    <row r="100" spans="1:23" x14ac:dyDescent="0.2">
      <c r="A100" s="37"/>
      <c r="G100" s="37"/>
      <c r="H100" s="37"/>
      <c r="I100" s="37"/>
      <c r="J100" s="37"/>
      <c r="K100" s="37"/>
      <c r="L100" s="37"/>
      <c r="M100" s="37"/>
      <c r="N100" s="37"/>
      <c r="O100" s="37"/>
      <c r="P100" s="37"/>
      <c r="Q100" s="37"/>
      <c r="R100" s="37"/>
      <c r="S100" s="37"/>
      <c r="T100" s="37"/>
      <c r="U100" s="37"/>
      <c r="V100" s="37"/>
      <c r="W100" s="37"/>
    </row>
    <row r="101" spans="1:23" x14ac:dyDescent="0.2">
      <c r="A101" s="37"/>
      <c r="G101" s="37"/>
      <c r="H101" s="37"/>
      <c r="I101" s="37"/>
      <c r="J101" s="37"/>
      <c r="K101" s="37"/>
      <c r="L101" s="37"/>
      <c r="M101" s="37"/>
      <c r="N101" s="37"/>
      <c r="O101" s="37"/>
      <c r="P101" s="37"/>
      <c r="Q101" s="37"/>
      <c r="R101" s="37"/>
      <c r="S101" s="37"/>
      <c r="T101" s="37"/>
      <c r="U101" s="37"/>
      <c r="V101" s="37"/>
      <c r="W101" s="37"/>
    </row>
    <row r="102" spans="1:23" x14ac:dyDescent="0.2">
      <c r="A102" s="37"/>
      <c r="G102" s="37"/>
      <c r="H102" s="37"/>
      <c r="I102" s="37"/>
      <c r="J102" s="37"/>
      <c r="K102" s="37"/>
      <c r="L102" s="37"/>
      <c r="M102" s="37"/>
      <c r="N102" s="37"/>
      <c r="O102" s="37"/>
      <c r="P102" s="37"/>
      <c r="Q102" s="37"/>
      <c r="R102" s="37"/>
      <c r="S102" s="37"/>
      <c r="T102" s="37"/>
      <c r="U102" s="37"/>
      <c r="V102" s="37"/>
      <c r="W102" s="37"/>
    </row>
    <row r="103" spans="1:23" x14ac:dyDescent="0.2">
      <c r="A103" s="37"/>
      <c r="G103" s="37"/>
      <c r="H103" s="37"/>
      <c r="I103" s="37"/>
      <c r="J103" s="37"/>
      <c r="K103" s="37"/>
      <c r="L103" s="37"/>
      <c r="M103" s="37"/>
      <c r="N103" s="37"/>
      <c r="O103" s="37"/>
      <c r="P103" s="37"/>
      <c r="Q103" s="37"/>
      <c r="R103" s="37"/>
      <c r="S103" s="37"/>
      <c r="T103" s="37"/>
      <c r="U103" s="37"/>
      <c r="V103" s="37"/>
      <c r="W103" s="37"/>
    </row>
    <row r="104" spans="1:23" x14ac:dyDescent="0.2">
      <c r="A104" s="37"/>
      <c r="G104" s="37"/>
      <c r="H104" s="37"/>
      <c r="I104" s="37"/>
      <c r="J104" s="37"/>
      <c r="K104" s="37"/>
      <c r="L104" s="37"/>
      <c r="M104" s="37"/>
      <c r="N104" s="37"/>
      <c r="O104" s="37"/>
      <c r="P104" s="37"/>
      <c r="Q104" s="37"/>
      <c r="R104" s="37"/>
      <c r="S104" s="37"/>
      <c r="T104" s="37"/>
      <c r="U104" s="37"/>
      <c r="V104" s="37"/>
      <c r="W104" s="37"/>
    </row>
    <row r="105" spans="1:23" x14ac:dyDescent="0.2">
      <c r="A105" s="37"/>
      <c r="G105" s="37"/>
      <c r="H105" s="37"/>
      <c r="I105" s="37"/>
      <c r="J105" s="37"/>
      <c r="K105" s="37"/>
      <c r="L105" s="37"/>
      <c r="M105" s="37"/>
      <c r="N105" s="37"/>
      <c r="O105" s="37"/>
      <c r="P105" s="37"/>
      <c r="Q105" s="37"/>
      <c r="R105" s="37"/>
      <c r="S105" s="37"/>
      <c r="T105" s="37"/>
      <c r="U105" s="37"/>
      <c r="V105" s="37"/>
      <c r="W105" s="37"/>
    </row>
    <row r="106" spans="1:23" x14ac:dyDescent="0.2">
      <c r="A106" s="37"/>
      <c r="G106" s="37"/>
      <c r="H106" s="37"/>
      <c r="I106" s="37"/>
      <c r="J106" s="37"/>
      <c r="K106" s="37"/>
      <c r="L106" s="37"/>
      <c r="M106" s="37"/>
      <c r="N106" s="37"/>
      <c r="O106" s="37"/>
      <c r="P106" s="37"/>
      <c r="Q106" s="37"/>
      <c r="R106" s="37"/>
      <c r="S106" s="37"/>
      <c r="T106" s="37"/>
      <c r="U106" s="37"/>
      <c r="V106" s="37"/>
      <c r="W106" s="37"/>
    </row>
    <row r="107" spans="1:23" x14ac:dyDescent="0.2">
      <c r="A107" s="37"/>
      <c r="G107" s="37"/>
      <c r="H107" s="37"/>
      <c r="I107" s="37"/>
      <c r="J107" s="37"/>
      <c r="K107" s="37"/>
      <c r="L107" s="37"/>
      <c r="M107" s="37"/>
      <c r="N107" s="37"/>
      <c r="O107" s="37"/>
      <c r="P107" s="37"/>
      <c r="Q107" s="37"/>
      <c r="R107" s="37"/>
      <c r="S107" s="37"/>
      <c r="T107" s="37"/>
      <c r="U107" s="37"/>
      <c r="V107" s="37"/>
      <c r="W107" s="37"/>
    </row>
    <row r="108" spans="1:23" x14ac:dyDescent="0.2">
      <c r="A108" s="37"/>
      <c r="G108" s="37"/>
      <c r="H108" s="37"/>
      <c r="I108" s="37"/>
      <c r="J108" s="37"/>
      <c r="K108" s="37"/>
      <c r="L108" s="37"/>
      <c r="M108" s="37"/>
      <c r="N108" s="37"/>
      <c r="O108" s="37"/>
      <c r="P108" s="37"/>
      <c r="Q108" s="37"/>
      <c r="R108" s="37"/>
      <c r="S108" s="37"/>
      <c r="T108" s="37"/>
      <c r="U108" s="37"/>
      <c r="V108" s="37"/>
      <c r="W108" s="37"/>
    </row>
    <row r="109" spans="1:23" x14ac:dyDescent="0.2">
      <c r="A109" s="37"/>
      <c r="G109" s="37"/>
      <c r="H109" s="37"/>
      <c r="I109" s="37"/>
      <c r="J109" s="37"/>
      <c r="K109" s="37"/>
      <c r="L109" s="37"/>
      <c r="M109" s="37"/>
      <c r="N109" s="37"/>
      <c r="O109" s="37"/>
      <c r="P109" s="37"/>
      <c r="Q109" s="37"/>
      <c r="R109" s="37"/>
      <c r="S109" s="37"/>
      <c r="T109" s="37"/>
      <c r="U109" s="37"/>
      <c r="V109" s="37"/>
      <c r="W109" s="37"/>
    </row>
    <row r="110" spans="1:23" x14ac:dyDescent="0.2">
      <c r="A110" s="37"/>
      <c r="G110" s="37"/>
      <c r="H110" s="37"/>
      <c r="I110" s="37"/>
      <c r="J110" s="37"/>
      <c r="K110" s="37"/>
      <c r="L110" s="37"/>
      <c r="M110" s="37"/>
      <c r="N110" s="37"/>
      <c r="O110" s="37"/>
      <c r="P110" s="37"/>
      <c r="Q110" s="37"/>
      <c r="R110" s="37"/>
      <c r="S110" s="37"/>
      <c r="T110" s="37"/>
      <c r="U110" s="37"/>
      <c r="V110" s="37"/>
      <c r="W110" s="37"/>
    </row>
    <row r="111" spans="1:23" x14ac:dyDescent="0.2">
      <c r="A111" s="37"/>
      <c r="G111" s="37"/>
      <c r="H111" s="37"/>
      <c r="I111" s="37"/>
      <c r="J111" s="37"/>
      <c r="K111" s="37"/>
      <c r="L111" s="37"/>
      <c r="M111" s="37"/>
      <c r="N111" s="37"/>
      <c r="O111" s="37"/>
      <c r="P111" s="37"/>
      <c r="Q111" s="37"/>
      <c r="R111" s="37"/>
      <c r="S111" s="37"/>
      <c r="T111" s="37"/>
      <c r="U111" s="37"/>
      <c r="V111" s="37"/>
      <c r="W111" s="37"/>
    </row>
    <row r="112" spans="1:23" x14ac:dyDescent="0.2">
      <c r="A112" s="37"/>
      <c r="G112" s="37"/>
      <c r="H112" s="37"/>
      <c r="I112" s="37"/>
      <c r="J112" s="37"/>
      <c r="K112" s="37"/>
      <c r="L112" s="37"/>
      <c r="M112" s="37"/>
      <c r="N112" s="37"/>
      <c r="O112" s="37"/>
      <c r="P112" s="37"/>
      <c r="Q112" s="37"/>
      <c r="R112" s="37"/>
      <c r="S112" s="37"/>
      <c r="T112" s="37"/>
      <c r="U112" s="37"/>
      <c r="V112" s="37"/>
      <c r="W112" s="37"/>
    </row>
    <row r="113" spans="1:23" x14ac:dyDescent="0.2">
      <c r="A113" s="37"/>
      <c r="G113" s="37"/>
      <c r="H113" s="37"/>
      <c r="I113" s="37"/>
      <c r="J113" s="37"/>
      <c r="K113" s="37"/>
      <c r="L113" s="37"/>
      <c r="M113" s="37"/>
      <c r="N113" s="37"/>
      <c r="O113" s="37"/>
      <c r="P113" s="37"/>
      <c r="Q113" s="37"/>
      <c r="R113" s="37"/>
      <c r="S113" s="37"/>
      <c r="T113" s="37"/>
      <c r="U113" s="37"/>
      <c r="V113" s="37"/>
      <c r="W113" s="37"/>
    </row>
    <row r="114" spans="1:23" x14ac:dyDescent="0.2">
      <c r="A114" s="37"/>
      <c r="G114" s="37"/>
      <c r="H114" s="37"/>
      <c r="I114" s="37"/>
      <c r="J114" s="37"/>
      <c r="K114" s="37"/>
      <c r="L114" s="37"/>
      <c r="M114" s="37"/>
      <c r="N114" s="37"/>
      <c r="O114" s="37"/>
      <c r="P114" s="37"/>
      <c r="Q114" s="37"/>
      <c r="R114" s="37"/>
      <c r="S114" s="37"/>
      <c r="T114" s="37"/>
      <c r="U114" s="37"/>
      <c r="V114" s="37"/>
      <c r="W114" s="37"/>
    </row>
    <row r="115" spans="1:23" x14ac:dyDescent="0.2">
      <c r="A115" s="37"/>
      <c r="G115" s="37"/>
      <c r="H115" s="37"/>
      <c r="I115" s="37"/>
      <c r="J115" s="37"/>
      <c r="K115" s="37"/>
      <c r="L115" s="37"/>
      <c r="M115" s="37"/>
      <c r="N115" s="37"/>
      <c r="O115" s="37"/>
      <c r="P115" s="37"/>
      <c r="Q115" s="37"/>
      <c r="R115" s="37"/>
      <c r="S115" s="37"/>
      <c r="T115" s="37"/>
      <c r="U115" s="37"/>
      <c r="V115" s="37"/>
      <c r="W115" s="37"/>
    </row>
    <row r="116" spans="1:23" x14ac:dyDescent="0.2">
      <c r="A116" s="37"/>
      <c r="G116" s="37"/>
      <c r="H116" s="37"/>
      <c r="I116" s="37"/>
      <c r="J116" s="37"/>
      <c r="K116" s="37"/>
      <c r="L116" s="37"/>
      <c r="M116" s="37"/>
      <c r="N116" s="37"/>
      <c r="O116" s="37"/>
      <c r="P116" s="37"/>
      <c r="Q116" s="37"/>
      <c r="R116" s="37"/>
      <c r="S116" s="37"/>
      <c r="T116" s="37"/>
      <c r="U116" s="37"/>
      <c r="V116" s="37"/>
      <c r="W116" s="37"/>
    </row>
    <row r="117" spans="1:23" x14ac:dyDescent="0.2">
      <c r="A117" s="37"/>
      <c r="G117" s="37"/>
      <c r="H117" s="37"/>
      <c r="I117" s="37"/>
      <c r="J117" s="37"/>
      <c r="K117" s="37"/>
      <c r="L117" s="37"/>
      <c r="M117" s="37"/>
      <c r="N117" s="37"/>
      <c r="O117" s="37"/>
      <c r="P117" s="37"/>
      <c r="Q117" s="37"/>
      <c r="R117" s="37"/>
      <c r="S117" s="37"/>
      <c r="T117" s="37"/>
      <c r="U117" s="37"/>
      <c r="V117" s="37"/>
      <c r="W117" s="37"/>
    </row>
    <row r="118" spans="1:23" x14ac:dyDescent="0.2">
      <c r="A118" s="37"/>
      <c r="G118" s="37"/>
      <c r="H118" s="37"/>
      <c r="I118" s="37"/>
      <c r="J118" s="37"/>
      <c r="K118" s="37"/>
      <c r="L118" s="37"/>
      <c r="M118" s="37"/>
      <c r="N118" s="37"/>
      <c r="O118" s="37"/>
      <c r="P118" s="37"/>
      <c r="Q118" s="37"/>
      <c r="R118" s="37"/>
      <c r="S118" s="37"/>
      <c r="T118" s="37"/>
      <c r="U118" s="37"/>
      <c r="V118" s="37"/>
      <c r="W118" s="37"/>
    </row>
    <row r="119" spans="1:23" x14ac:dyDescent="0.2">
      <c r="A119" s="37"/>
      <c r="G119" s="37"/>
      <c r="H119" s="37"/>
      <c r="I119" s="37"/>
      <c r="J119" s="37"/>
      <c r="K119" s="37"/>
      <c r="L119" s="37"/>
      <c r="M119" s="37"/>
      <c r="N119" s="37"/>
      <c r="O119" s="37"/>
      <c r="P119" s="37"/>
      <c r="Q119" s="37"/>
      <c r="R119" s="37"/>
      <c r="S119" s="37"/>
      <c r="T119" s="37"/>
      <c r="U119" s="37"/>
      <c r="V119" s="37"/>
      <c r="W119" s="37"/>
    </row>
    <row r="120" spans="1:23" x14ac:dyDescent="0.2">
      <c r="A120" s="37"/>
      <c r="G120" s="37"/>
      <c r="H120" s="37"/>
      <c r="I120" s="37"/>
      <c r="J120" s="37"/>
      <c r="K120" s="37"/>
      <c r="L120" s="37"/>
      <c r="M120" s="37"/>
      <c r="N120" s="37"/>
      <c r="O120" s="37"/>
      <c r="P120" s="37"/>
      <c r="Q120" s="37"/>
      <c r="R120" s="37"/>
      <c r="S120" s="37"/>
      <c r="T120" s="37"/>
      <c r="U120" s="37"/>
      <c r="V120" s="37"/>
      <c r="W120" s="37"/>
    </row>
    <row r="121" spans="1:23" x14ac:dyDescent="0.2">
      <c r="A121" s="37"/>
      <c r="G121" s="37"/>
      <c r="H121" s="37"/>
      <c r="I121" s="37"/>
      <c r="J121" s="37"/>
      <c r="K121" s="37"/>
      <c r="L121" s="37"/>
      <c r="M121" s="37"/>
      <c r="N121" s="37"/>
      <c r="O121" s="37"/>
      <c r="P121" s="37"/>
      <c r="Q121" s="37"/>
      <c r="R121" s="37"/>
      <c r="S121" s="37"/>
      <c r="T121" s="37"/>
      <c r="U121" s="37"/>
      <c r="V121" s="37"/>
      <c r="W121" s="37"/>
    </row>
    <row r="122" spans="1:23" x14ac:dyDescent="0.2">
      <c r="A122" s="37"/>
      <c r="G122" s="37"/>
      <c r="H122" s="37"/>
      <c r="I122" s="37"/>
      <c r="J122" s="37"/>
      <c r="K122" s="37"/>
      <c r="L122" s="37"/>
      <c r="M122" s="37"/>
      <c r="N122" s="37"/>
      <c r="O122" s="37"/>
      <c r="P122" s="37"/>
      <c r="Q122" s="37"/>
      <c r="R122" s="37"/>
      <c r="S122" s="37"/>
      <c r="T122" s="37"/>
      <c r="U122" s="37"/>
      <c r="V122" s="37"/>
      <c r="W122" s="37"/>
    </row>
    <row r="123" spans="1:23" x14ac:dyDescent="0.2">
      <c r="A123" s="37"/>
      <c r="G123" s="37"/>
      <c r="H123" s="37"/>
      <c r="I123" s="37"/>
      <c r="J123" s="37"/>
      <c r="K123" s="37"/>
      <c r="L123" s="37"/>
      <c r="M123" s="37"/>
      <c r="N123" s="37"/>
      <c r="O123" s="37"/>
      <c r="P123" s="37"/>
      <c r="Q123" s="37"/>
      <c r="R123" s="37"/>
      <c r="S123" s="37"/>
      <c r="T123" s="37"/>
      <c r="U123" s="37"/>
      <c r="V123" s="37"/>
      <c r="W123" s="37"/>
    </row>
    <row r="124" spans="1:23" x14ac:dyDescent="0.2">
      <c r="A124" s="37"/>
      <c r="G124" s="37"/>
      <c r="H124" s="37"/>
      <c r="I124" s="37"/>
      <c r="J124" s="37"/>
      <c r="K124" s="37"/>
      <c r="L124" s="37"/>
      <c r="M124" s="37"/>
      <c r="N124" s="37"/>
      <c r="O124" s="37"/>
      <c r="P124" s="37"/>
      <c r="Q124" s="37"/>
      <c r="R124" s="37"/>
      <c r="S124" s="37"/>
      <c r="T124" s="37"/>
      <c r="U124" s="37"/>
      <c r="V124" s="37"/>
      <c r="W124" s="37"/>
    </row>
    <row r="125" spans="1:23" x14ac:dyDescent="0.2">
      <c r="A125" s="37"/>
      <c r="G125" s="37"/>
      <c r="H125" s="37"/>
      <c r="I125" s="37"/>
      <c r="J125" s="37"/>
      <c r="K125" s="37"/>
      <c r="L125" s="37"/>
      <c r="M125" s="37"/>
      <c r="N125" s="37"/>
      <c r="O125" s="37"/>
      <c r="P125" s="37"/>
      <c r="Q125" s="37"/>
      <c r="R125" s="37"/>
      <c r="S125" s="37"/>
      <c r="T125" s="37"/>
      <c r="U125" s="37"/>
      <c r="V125" s="37"/>
      <c r="W125" s="37"/>
    </row>
    <row r="126" spans="1:23" x14ac:dyDescent="0.2">
      <c r="A126" s="37"/>
      <c r="G126" s="37"/>
      <c r="H126" s="37"/>
      <c r="I126" s="37"/>
      <c r="J126" s="37"/>
      <c r="K126" s="37"/>
      <c r="L126" s="37"/>
      <c r="M126" s="37"/>
      <c r="N126" s="37"/>
      <c r="O126" s="37"/>
      <c r="P126" s="37"/>
      <c r="Q126" s="37"/>
      <c r="R126" s="37"/>
      <c r="S126" s="37"/>
      <c r="T126" s="37"/>
      <c r="U126" s="37"/>
      <c r="V126" s="37"/>
      <c r="W126" s="37"/>
    </row>
    <row r="127" spans="1:23" x14ac:dyDescent="0.2">
      <c r="A127" s="37"/>
      <c r="G127" s="37"/>
      <c r="H127" s="37"/>
      <c r="I127" s="37"/>
      <c r="J127" s="37"/>
      <c r="K127" s="37"/>
      <c r="L127" s="37"/>
      <c r="M127" s="37"/>
      <c r="N127" s="37"/>
      <c r="O127" s="37"/>
      <c r="P127" s="37"/>
      <c r="Q127" s="37"/>
      <c r="R127" s="37"/>
      <c r="S127" s="37"/>
      <c r="T127" s="37"/>
      <c r="U127" s="37"/>
      <c r="V127" s="37"/>
      <c r="W127" s="37"/>
    </row>
    <row r="128" spans="1:23" x14ac:dyDescent="0.2">
      <c r="A128" s="37"/>
      <c r="G128" s="37"/>
      <c r="H128" s="37"/>
      <c r="I128" s="37"/>
      <c r="J128" s="37"/>
      <c r="K128" s="37"/>
      <c r="L128" s="37"/>
      <c r="M128" s="37"/>
      <c r="N128" s="37"/>
      <c r="O128" s="37"/>
      <c r="P128" s="37"/>
      <c r="Q128" s="37"/>
      <c r="R128" s="37"/>
      <c r="S128" s="37"/>
      <c r="T128" s="37"/>
      <c r="U128" s="37"/>
      <c r="V128" s="37"/>
      <c r="W128" s="37"/>
    </row>
    <row r="129" spans="1:23" x14ac:dyDescent="0.2">
      <c r="A129" s="37"/>
      <c r="G129" s="37"/>
      <c r="H129" s="37"/>
      <c r="I129" s="37"/>
      <c r="J129" s="37"/>
      <c r="K129" s="37"/>
      <c r="L129" s="37"/>
      <c r="M129" s="37"/>
      <c r="N129" s="37"/>
      <c r="O129" s="37"/>
      <c r="P129" s="37"/>
      <c r="Q129" s="37"/>
      <c r="R129" s="37"/>
      <c r="S129" s="37"/>
      <c r="T129" s="37"/>
      <c r="U129" s="37"/>
      <c r="V129" s="37"/>
      <c r="W129" s="37"/>
    </row>
    <row r="130" spans="1:23" x14ac:dyDescent="0.2">
      <c r="A130" s="37"/>
      <c r="G130" s="37"/>
      <c r="H130" s="37"/>
      <c r="I130" s="37"/>
      <c r="J130" s="37"/>
      <c r="K130" s="37"/>
      <c r="L130" s="37"/>
      <c r="M130" s="37"/>
      <c r="N130" s="37"/>
      <c r="O130" s="37"/>
      <c r="P130" s="37"/>
      <c r="Q130" s="37"/>
      <c r="R130" s="37"/>
      <c r="S130" s="37"/>
      <c r="T130" s="37"/>
      <c r="U130" s="37"/>
      <c r="V130" s="37"/>
      <c r="W130" s="37"/>
    </row>
    <row r="131" spans="1:23" x14ac:dyDescent="0.2">
      <c r="A131" s="37"/>
      <c r="G131" s="37"/>
      <c r="H131" s="37"/>
      <c r="I131" s="37"/>
      <c r="J131" s="37"/>
      <c r="K131" s="37"/>
      <c r="L131" s="37"/>
      <c r="M131" s="37"/>
      <c r="N131" s="37"/>
      <c r="O131" s="37"/>
      <c r="P131" s="37"/>
      <c r="Q131" s="37"/>
      <c r="R131" s="37"/>
      <c r="S131" s="37"/>
      <c r="T131" s="37"/>
      <c r="U131" s="37"/>
      <c r="V131" s="37"/>
      <c r="W131" s="37"/>
    </row>
    <row r="132" spans="1:23" x14ac:dyDescent="0.2">
      <c r="A132" s="37"/>
      <c r="G132" s="37"/>
      <c r="H132" s="37"/>
      <c r="I132" s="37"/>
      <c r="J132" s="37"/>
      <c r="K132" s="37"/>
      <c r="L132" s="37"/>
      <c r="M132" s="37"/>
      <c r="N132" s="37"/>
      <c r="O132" s="37"/>
      <c r="P132" s="37"/>
      <c r="Q132" s="37"/>
      <c r="R132" s="37"/>
      <c r="S132" s="37"/>
      <c r="T132" s="37"/>
      <c r="U132" s="37"/>
      <c r="V132" s="37"/>
      <c r="W132" s="37"/>
    </row>
    <row r="133" spans="1:23" x14ac:dyDescent="0.2">
      <c r="A133" s="37"/>
      <c r="G133" s="37"/>
      <c r="H133" s="37"/>
      <c r="I133" s="37"/>
      <c r="J133" s="37"/>
      <c r="K133" s="37"/>
      <c r="L133" s="37"/>
      <c r="M133" s="37"/>
      <c r="N133" s="37"/>
      <c r="O133" s="37"/>
      <c r="P133" s="37"/>
      <c r="Q133" s="37"/>
      <c r="R133" s="37"/>
      <c r="S133" s="37"/>
      <c r="T133" s="37"/>
      <c r="U133" s="37"/>
      <c r="V133" s="37"/>
      <c r="W133" s="37"/>
    </row>
    <row r="134" spans="1:23" x14ac:dyDescent="0.2">
      <c r="A134" s="37"/>
      <c r="G134" s="37"/>
      <c r="H134" s="37"/>
      <c r="I134" s="37"/>
      <c r="J134" s="37"/>
      <c r="K134" s="37"/>
      <c r="L134" s="37"/>
      <c r="M134" s="37"/>
      <c r="N134" s="37"/>
      <c r="O134" s="37"/>
      <c r="P134" s="37"/>
      <c r="Q134" s="37"/>
      <c r="R134" s="37"/>
      <c r="S134" s="37"/>
      <c r="T134" s="37"/>
      <c r="U134" s="37"/>
      <c r="V134" s="37"/>
      <c r="W134" s="37"/>
    </row>
    <row r="135" spans="1:23" x14ac:dyDescent="0.2">
      <c r="A135" s="37"/>
      <c r="G135" s="37"/>
      <c r="H135" s="37"/>
      <c r="I135" s="37"/>
      <c r="J135" s="37"/>
      <c r="K135" s="37"/>
      <c r="L135" s="37"/>
      <c r="M135" s="37"/>
      <c r="N135" s="37"/>
      <c r="O135" s="37"/>
      <c r="P135" s="37"/>
      <c r="Q135" s="37"/>
      <c r="R135" s="37"/>
      <c r="S135" s="37"/>
      <c r="T135" s="37"/>
      <c r="U135" s="37"/>
      <c r="V135" s="37"/>
      <c r="W135" s="37"/>
    </row>
    <row r="136" spans="1:23" x14ac:dyDescent="0.2">
      <c r="A136" s="37"/>
      <c r="G136" s="37"/>
      <c r="H136" s="37"/>
      <c r="I136" s="37"/>
      <c r="J136" s="37"/>
      <c r="K136" s="37"/>
      <c r="L136" s="37"/>
      <c r="M136" s="37"/>
      <c r="N136" s="37"/>
      <c r="O136" s="37"/>
      <c r="P136" s="37"/>
      <c r="Q136" s="37"/>
      <c r="R136" s="37"/>
      <c r="S136" s="37"/>
      <c r="T136" s="37"/>
      <c r="U136" s="37"/>
      <c r="V136" s="37"/>
      <c r="W136" s="37"/>
    </row>
    <row r="137" spans="1:23" x14ac:dyDescent="0.2">
      <c r="A137" s="37"/>
      <c r="G137" s="37"/>
      <c r="H137" s="37"/>
      <c r="I137" s="37"/>
      <c r="J137" s="37"/>
      <c r="K137" s="37"/>
      <c r="L137" s="37"/>
      <c r="M137" s="37"/>
      <c r="N137" s="37"/>
      <c r="O137" s="37"/>
      <c r="P137" s="37"/>
      <c r="Q137" s="37"/>
      <c r="R137" s="37"/>
      <c r="S137" s="37"/>
      <c r="T137" s="37"/>
      <c r="U137" s="37"/>
      <c r="V137" s="37"/>
      <c r="W137" s="37"/>
    </row>
    <row r="138" spans="1:23" x14ac:dyDescent="0.2">
      <c r="A138" s="37"/>
      <c r="G138" s="37"/>
      <c r="H138" s="37"/>
      <c r="I138" s="37"/>
      <c r="J138" s="37"/>
      <c r="K138" s="37"/>
      <c r="L138" s="37"/>
      <c r="M138" s="37"/>
      <c r="N138" s="37"/>
      <c r="O138" s="37"/>
      <c r="P138" s="37"/>
      <c r="Q138" s="37"/>
      <c r="R138" s="37"/>
      <c r="S138" s="37"/>
      <c r="T138" s="37"/>
      <c r="U138" s="37"/>
      <c r="V138" s="37"/>
      <c r="W138" s="37"/>
    </row>
    <row r="139" spans="1:23" x14ac:dyDescent="0.2">
      <c r="A139" s="37"/>
      <c r="G139" s="37"/>
      <c r="H139" s="37"/>
      <c r="I139" s="37"/>
      <c r="J139" s="37"/>
      <c r="K139" s="37"/>
      <c r="L139" s="37"/>
      <c r="M139" s="37"/>
      <c r="N139" s="37"/>
      <c r="O139" s="37"/>
      <c r="P139" s="37"/>
      <c r="Q139" s="37"/>
      <c r="R139" s="37"/>
      <c r="S139" s="37"/>
      <c r="T139" s="37"/>
      <c r="U139" s="37"/>
      <c r="V139" s="37"/>
      <c r="W139" s="37"/>
    </row>
    <row r="140" spans="1:23" x14ac:dyDescent="0.2">
      <c r="A140" s="37"/>
      <c r="G140" s="37"/>
      <c r="H140" s="37"/>
      <c r="I140" s="37"/>
      <c r="J140" s="37"/>
      <c r="K140" s="37"/>
      <c r="L140" s="37"/>
      <c r="M140" s="37"/>
      <c r="N140" s="37"/>
      <c r="O140" s="37"/>
      <c r="P140" s="37"/>
      <c r="Q140" s="37"/>
      <c r="R140" s="37"/>
      <c r="S140" s="37"/>
      <c r="T140" s="37"/>
      <c r="U140" s="37"/>
      <c r="V140" s="37"/>
      <c r="W140" s="37"/>
    </row>
    <row r="141" spans="1:23" x14ac:dyDescent="0.2">
      <c r="A141" s="37"/>
      <c r="G141" s="37"/>
      <c r="H141" s="37"/>
      <c r="I141" s="37"/>
      <c r="J141" s="37"/>
      <c r="K141" s="37"/>
      <c r="L141" s="37"/>
      <c r="M141" s="37"/>
      <c r="N141" s="37"/>
      <c r="O141" s="37"/>
      <c r="P141" s="37"/>
      <c r="Q141" s="37"/>
      <c r="R141" s="37"/>
      <c r="S141" s="37"/>
      <c r="T141" s="37"/>
      <c r="U141" s="37"/>
      <c r="V141" s="37"/>
      <c r="W141" s="37"/>
    </row>
    <row r="142" spans="1:23" x14ac:dyDescent="0.2">
      <c r="A142" s="37"/>
      <c r="G142" s="37"/>
      <c r="H142" s="37"/>
      <c r="I142" s="37"/>
      <c r="J142" s="37"/>
      <c r="K142" s="37"/>
      <c r="L142" s="37"/>
      <c r="M142" s="37"/>
      <c r="N142" s="37"/>
      <c r="O142" s="37"/>
      <c r="P142" s="37"/>
      <c r="Q142" s="37"/>
      <c r="R142" s="37"/>
      <c r="S142" s="37"/>
      <c r="T142" s="37"/>
      <c r="U142" s="37"/>
      <c r="V142" s="37"/>
      <c r="W142" s="37"/>
    </row>
    <row r="143" spans="1:23" x14ac:dyDescent="0.2">
      <c r="A143" s="37"/>
      <c r="G143" s="37"/>
      <c r="H143" s="37"/>
      <c r="I143" s="37"/>
      <c r="J143" s="37"/>
      <c r="K143" s="37"/>
      <c r="L143" s="37"/>
      <c r="M143" s="37"/>
      <c r="N143" s="37"/>
      <c r="O143" s="37"/>
      <c r="P143" s="37"/>
      <c r="Q143" s="37"/>
      <c r="R143" s="37"/>
      <c r="S143" s="37"/>
      <c r="T143" s="37"/>
      <c r="U143" s="37"/>
      <c r="V143" s="37"/>
      <c r="W143" s="37"/>
    </row>
    <row r="144" spans="1:23" x14ac:dyDescent="0.2">
      <c r="A144" s="37"/>
      <c r="G144" s="37"/>
      <c r="H144" s="37"/>
      <c r="I144" s="37"/>
      <c r="J144" s="37"/>
      <c r="K144" s="37"/>
      <c r="L144" s="37"/>
      <c r="M144" s="37"/>
      <c r="N144" s="37"/>
      <c r="O144" s="37"/>
      <c r="P144" s="37"/>
      <c r="Q144" s="37"/>
      <c r="R144" s="37"/>
      <c r="S144" s="37"/>
      <c r="T144" s="37"/>
      <c r="U144" s="37"/>
      <c r="V144" s="37"/>
      <c r="W144" s="37"/>
    </row>
    <row r="145" spans="1:23" x14ac:dyDescent="0.2">
      <c r="A145" s="37"/>
      <c r="G145" s="37"/>
      <c r="H145" s="37"/>
      <c r="I145" s="37"/>
      <c r="J145" s="37"/>
      <c r="K145" s="37"/>
      <c r="L145" s="37"/>
      <c r="M145" s="37"/>
      <c r="N145" s="37"/>
      <c r="O145" s="37"/>
      <c r="P145" s="37"/>
      <c r="Q145" s="37"/>
      <c r="R145" s="37"/>
      <c r="S145" s="37"/>
      <c r="T145" s="37"/>
      <c r="U145" s="37"/>
      <c r="V145" s="37"/>
      <c r="W145" s="37"/>
    </row>
    <row r="146" spans="1:23" x14ac:dyDescent="0.2">
      <c r="A146" s="37"/>
      <c r="G146" s="37"/>
      <c r="H146" s="37"/>
      <c r="I146" s="37"/>
      <c r="J146" s="37"/>
      <c r="K146" s="37"/>
      <c r="L146" s="37"/>
      <c r="M146" s="37"/>
      <c r="N146" s="37"/>
      <c r="O146" s="37"/>
      <c r="P146" s="37"/>
      <c r="Q146" s="37"/>
      <c r="R146" s="37"/>
      <c r="S146" s="37"/>
      <c r="T146" s="37"/>
      <c r="U146" s="37"/>
      <c r="V146" s="37"/>
      <c r="W146" s="37"/>
    </row>
    <row r="147" spans="1:23" x14ac:dyDescent="0.2">
      <c r="A147" s="37"/>
      <c r="G147" s="37"/>
      <c r="H147" s="37"/>
      <c r="I147" s="37"/>
      <c r="J147" s="37"/>
      <c r="K147" s="37"/>
      <c r="L147" s="37"/>
      <c r="M147" s="37"/>
      <c r="N147" s="37"/>
      <c r="O147" s="37"/>
      <c r="P147" s="37"/>
      <c r="Q147" s="37"/>
      <c r="R147" s="37"/>
      <c r="S147" s="37"/>
      <c r="T147" s="37"/>
      <c r="U147" s="37"/>
      <c r="V147" s="37"/>
      <c r="W147" s="37"/>
    </row>
    <row r="148" spans="1:23" x14ac:dyDescent="0.2">
      <c r="A148" s="37"/>
      <c r="G148" s="37"/>
      <c r="H148" s="37"/>
      <c r="I148" s="37"/>
      <c r="J148" s="37"/>
      <c r="K148" s="37"/>
      <c r="L148" s="37"/>
      <c r="M148" s="37"/>
      <c r="N148" s="37"/>
      <c r="O148" s="37"/>
      <c r="P148" s="37"/>
      <c r="Q148" s="37"/>
      <c r="R148" s="37"/>
      <c r="S148" s="37"/>
      <c r="T148" s="37"/>
      <c r="U148" s="37"/>
      <c r="V148" s="37"/>
      <c r="W148" s="37"/>
    </row>
    <row r="149" spans="1:23" x14ac:dyDescent="0.2">
      <c r="A149" s="37"/>
      <c r="G149" s="37"/>
      <c r="H149" s="37"/>
      <c r="I149" s="37"/>
      <c r="J149" s="37"/>
      <c r="K149" s="37"/>
      <c r="L149" s="37"/>
      <c r="M149" s="37"/>
      <c r="N149" s="37"/>
      <c r="O149" s="37"/>
      <c r="P149" s="37"/>
      <c r="Q149" s="37"/>
      <c r="R149" s="37"/>
      <c r="S149" s="37"/>
      <c r="T149" s="37"/>
      <c r="U149" s="37"/>
      <c r="V149" s="37"/>
      <c r="W149" s="37"/>
    </row>
    <row r="150" spans="1:23" x14ac:dyDescent="0.2">
      <c r="A150" s="37"/>
      <c r="G150" s="37"/>
      <c r="H150" s="37"/>
      <c r="I150" s="37"/>
      <c r="J150" s="37"/>
      <c r="K150" s="37"/>
      <c r="L150" s="37"/>
      <c r="M150" s="37"/>
      <c r="N150" s="37"/>
      <c r="O150" s="37"/>
      <c r="P150" s="37"/>
      <c r="Q150" s="37"/>
      <c r="R150" s="37"/>
      <c r="S150" s="37"/>
      <c r="T150" s="37"/>
      <c r="U150" s="37"/>
      <c r="V150" s="37"/>
      <c r="W150" s="37"/>
    </row>
    <row r="151" spans="1:23" x14ac:dyDescent="0.2">
      <c r="A151" s="37"/>
      <c r="G151" s="37"/>
      <c r="H151" s="37"/>
      <c r="I151" s="37"/>
      <c r="J151" s="37"/>
      <c r="K151" s="37"/>
      <c r="L151" s="37"/>
      <c r="M151" s="37"/>
      <c r="N151" s="37"/>
      <c r="O151" s="37"/>
      <c r="P151" s="37"/>
      <c r="Q151" s="37"/>
      <c r="R151" s="37"/>
      <c r="S151" s="37"/>
      <c r="T151" s="37"/>
      <c r="U151" s="37"/>
      <c r="V151" s="37"/>
      <c r="W151" s="37"/>
    </row>
    <row r="152" spans="1:23" x14ac:dyDescent="0.2">
      <c r="A152" s="37"/>
      <c r="G152" s="37"/>
      <c r="H152" s="37"/>
      <c r="I152" s="37"/>
      <c r="J152" s="37"/>
      <c r="K152" s="37"/>
      <c r="L152" s="37"/>
      <c r="M152" s="37"/>
      <c r="N152" s="37"/>
      <c r="O152" s="37"/>
      <c r="P152" s="37"/>
      <c r="Q152" s="37"/>
      <c r="R152" s="37"/>
      <c r="S152" s="37"/>
      <c r="T152" s="37"/>
      <c r="U152" s="37"/>
      <c r="V152" s="37"/>
      <c r="W152" s="37"/>
    </row>
    <row r="153" spans="1:23" x14ac:dyDescent="0.2">
      <c r="A153" s="37"/>
      <c r="G153" s="37"/>
      <c r="H153" s="37"/>
      <c r="I153" s="37"/>
      <c r="J153" s="37"/>
      <c r="K153" s="37"/>
      <c r="L153" s="37"/>
      <c r="M153" s="37"/>
      <c r="N153" s="37"/>
      <c r="O153" s="37"/>
      <c r="P153" s="37"/>
      <c r="Q153" s="37"/>
      <c r="R153" s="37"/>
      <c r="S153" s="37"/>
      <c r="T153" s="37"/>
      <c r="U153" s="37"/>
      <c r="V153" s="37"/>
      <c r="W153" s="37"/>
    </row>
    <row r="154" spans="1:23" x14ac:dyDescent="0.2">
      <c r="A154" s="37"/>
      <c r="G154" s="37"/>
      <c r="H154" s="37"/>
      <c r="I154" s="37"/>
      <c r="J154" s="37"/>
      <c r="K154" s="37"/>
      <c r="L154" s="37"/>
      <c r="M154" s="37"/>
      <c r="N154" s="37"/>
      <c r="O154" s="37"/>
      <c r="P154" s="37"/>
      <c r="Q154" s="37"/>
      <c r="R154" s="37"/>
      <c r="S154" s="37"/>
      <c r="T154" s="37"/>
      <c r="U154" s="37"/>
      <c r="V154" s="37"/>
      <c r="W154" s="37"/>
    </row>
    <row r="155" spans="1:23" x14ac:dyDescent="0.2">
      <c r="A155" s="37"/>
      <c r="G155" s="37"/>
      <c r="H155" s="37"/>
      <c r="I155" s="37"/>
      <c r="J155" s="37"/>
      <c r="K155" s="37"/>
      <c r="L155" s="37"/>
      <c r="M155" s="37"/>
      <c r="N155" s="37"/>
      <c r="O155" s="37"/>
      <c r="P155" s="37"/>
      <c r="Q155" s="37"/>
      <c r="R155" s="37"/>
      <c r="S155" s="37"/>
      <c r="T155" s="37"/>
      <c r="U155" s="37"/>
      <c r="V155" s="37"/>
      <c r="W155" s="37"/>
    </row>
    <row r="156" spans="1:23" x14ac:dyDescent="0.2">
      <c r="A156" s="37"/>
      <c r="G156" s="37"/>
      <c r="H156" s="37"/>
      <c r="I156" s="37"/>
      <c r="J156" s="37"/>
      <c r="K156" s="37"/>
      <c r="L156" s="37"/>
      <c r="M156" s="37"/>
      <c r="N156" s="37"/>
      <c r="O156" s="37"/>
      <c r="P156" s="37"/>
      <c r="Q156" s="37"/>
      <c r="R156" s="37"/>
      <c r="S156" s="37"/>
      <c r="T156" s="37"/>
      <c r="U156" s="37"/>
      <c r="V156" s="37"/>
      <c r="W156" s="37"/>
    </row>
    <row r="157" spans="1:23" x14ac:dyDescent="0.2">
      <c r="A157" s="37"/>
      <c r="G157" s="37"/>
      <c r="H157" s="37"/>
      <c r="I157" s="37"/>
      <c r="J157" s="37"/>
      <c r="K157" s="37"/>
      <c r="L157" s="37"/>
      <c r="M157" s="37"/>
      <c r="N157" s="37"/>
      <c r="O157" s="37"/>
      <c r="P157" s="37"/>
      <c r="Q157" s="37"/>
      <c r="R157" s="37"/>
      <c r="S157" s="37"/>
      <c r="T157" s="37"/>
      <c r="U157" s="37"/>
      <c r="V157" s="37"/>
      <c r="W157" s="37"/>
    </row>
    <row r="158" spans="1:23" x14ac:dyDescent="0.2">
      <c r="A158" s="37"/>
      <c r="G158" s="37"/>
      <c r="H158" s="37"/>
      <c r="I158" s="37"/>
      <c r="J158" s="37"/>
      <c r="K158" s="37"/>
      <c r="L158" s="37"/>
      <c r="M158" s="37"/>
      <c r="N158" s="37"/>
      <c r="O158" s="37"/>
      <c r="P158" s="37"/>
      <c r="Q158" s="37"/>
      <c r="R158" s="37"/>
      <c r="S158" s="37"/>
      <c r="T158" s="37"/>
      <c r="U158" s="37"/>
      <c r="V158" s="37"/>
      <c r="W158" s="37"/>
    </row>
    <row r="159" spans="1:23" x14ac:dyDescent="0.2">
      <c r="A159" s="37"/>
      <c r="G159" s="37"/>
      <c r="H159" s="37"/>
      <c r="I159" s="37"/>
      <c r="J159" s="37"/>
      <c r="K159" s="37"/>
      <c r="L159" s="37"/>
      <c r="M159" s="37"/>
      <c r="N159" s="37"/>
      <c r="O159" s="37"/>
      <c r="P159" s="37"/>
      <c r="Q159" s="37"/>
      <c r="R159" s="37"/>
      <c r="S159" s="37"/>
      <c r="T159" s="37"/>
      <c r="U159" s="37"/>
      <c r="V159" s="37"/>
      <c r="W159" s="37"/>
    </row>
    <row r="160" spans="1:23" x14ac:dyDescent="0.2">
      <c r="A160" s="37"/>
      <c r="G160" s="37"/>
      <c r="H160" s="37"/>
      <c r="I160" s="37"/>
      <c r="J160" s="37"/>
      <c r="K160" s="37"/>
      <c r="L160" s="37"/>
      <c r="M160" s="37"/>
      <c r="N160" s="37"/>
      <c r="O160" s="37"/>
      <c r="P160" s="37"/>
      <c r="Q160" s="37"/>
      <c r="R160" s="37"/>
      <c r="S160" s="37"/>
      <c r="T160" s="37"/>
      <c r="U160" s="37"/>
      <c r="V160" s="37"/>
      <c r="W160" s="37"/>
    </row>
    <row r="161" spans="1:23" x14ac:dyDescent="0.2">
      <c r="A161" s="37"/>
      <c r="G161" s="37"/>
      <c r="H161" s="37"/>
      <c r="I161" s="37"/>
      <c r="J161" s="37"/>
      <c r="K161" s="37"/>
      <c r="L161" s="37"/>
      <c r="M161" s="37"/>
      <c r="N161" s="37"/>
      <c r="O161" s="37"/>
      <c r="P161" s="37"/>
      <c r="Q161" s="37"/>
      <c r="R161" s="37"/>
      <c r="S161" s="37"/>
      <c r="T161" s="37"/>
      <c r="U161" s="37"/>
      <c r="V161" s="37"/>
      <c r="W161" s="37"/>
    </row>
    <row r="162" spans="1:23" x14ac:dyDescent="0.2">
      <c r="A162" s="37"/>
      <c r="G162" s="37"/>
      <c r="H162" s="37"/>
      <c r="I162" s="37"/>
      <c r="J162" s="37"/>
      <c r="K162" s="37"/>
      <c r="L162" s="37"/>
      <c r="M162" s="37"/>
      <c r="N162" s="37"/>
      <c r="O162" s="37"/>
      <c r="P162" s="37"/>
      <c r="Q162" s="37"/>
      <c r="R162" s="37"/>
      <c r="S162" s="37"/>
      <c r="T162" s="37"/>
      <c r="U162" s="37"/>
      <c r="V162" s="37"/>
      <c r="W162" s="37"/>
    </row>
    <row r="163" spans="1:23" x14ac:dyDescent="0.2">
      <c r="A163" s="37"/>
      <c r="G163" s="37"/>
      <c r="H163" s="37"/>
      <c r="I163" s="37"/>
      <c r="J163" s="37"/>
      <c r="K163" s="37"/>
      <c r="L163" s="37"/>
      <c r="M163" s="37"/>
      <c r="N163" s="37"/>
      <c r="O163" s="37"/>
      <c r="P163" s="37"/>
      <c r="Q163" s="37"/>
      <c r="R163" s="37"/>
      <c r="S163" s="37"/>
      <c r="T163" s="37"/>
      <c r="U163" s="37"/>
      <c r="V163" s="37"/>
      <c r="W163" s="37"/>
    </row>
    <row r="164" spans="1:23" x14ac:dyDescent="0.2">
      <c r="A164" s="37"/>
      <c r="G164" s="37"/>
      <c r="H164" s="37"/>
      <c r="I164" s="37"/>
      <c r="J164" s="37"/>
      <c r="K164" s="37"/>
      <c r="L164" s="37"/>
      <c r="M164" s="37"/>
      <c r="N164" s="37"/>
      <c r="O164" s="37"/>
      <c r="P164" s="37"/>
      <c r="Q164" s="37"/>
      <c r="R164" s="37"/>
      <c r="S164" s="37"/>
      <c r="T164" s="37"/>
      <c r="U164" s="37"/>
      <c r="V164" s="37"/>
      <c r="W164" s="37"/>
    </row>
    <row r="165" spans="1:23" x14ac:dyDescent="0.2">
      <c r="A165" s="37"/>
      <c r="G165" s="37"/>
      <c r="H165" s="37"/>
      <c r="I165" s="37"/>
      <c r="J165" s="37"/>
      <c r="K165" s="37"/>
      <c r="L165" s="37"/>
      <c r="M165" s="37"/>
      <c r="N165" s="37"/>
      <c r="O165" s="37"/>
      <c r="P165" s="37"/>
      <c r="Q165" s="37"/>
      <c r="R165" s="37"/>
      <c r="S165" s="37"/>
      <c r="T165" s="37"/>
      <c r="U165" s="37"/>
      <c r="V165" s="37"/>
      <c r="W165" s="37"/>
    </row>
    <row r="166" spans="1:23" x14ac:dyDescent="0.2">
      <c r="A166" s="37"/>
      <c r="G166" s="37"/>
      <c r="H166" s="37"/>
      <c r="I166" s="37"/>
      <c r="J166" s="37"/>
      <c r="K166" s="37"/>
      <c r="L166" s="37"/>
      <c r="M166" s="37"/>
      <c r="N166" s="37"/>
      <c r="O166" s="37"/>
      <c r="P166" s="37"/>
      <c r="Q166" s="37"/>
      <c r="R166" s="37"/>
      <c r="S166" s="37"/>
      <c r="T166" s="37"/>
      <c r="U166" s="37"/>
      <c r="V166" s="37"/>
      <c r="W166" s="37"/>
    </row>
    <row r="167" spans="1:23" x14ac:dyDescent="0.2">
      <c r="A167" s="37"/>
      <c r="G167" s="37"/>
      <c r="H167" s="37"/>
      <c r="I167" s="37"/>
      <c r="J167" s="37"/>
      <c r="K167" s="37"/>
      <c r="L167" s="37"/>
      <c r="M167" s="37"/>
      <c r="N167" s="37"/>
      <c r="O167" s="37"/>
      <c r="P167" s="37"/>
      <c r="Q167" s="37"/>
      <c r="R167" s="37"/>
      <c r="S167" s="37"/>
      <c r="T167" s="37"/>
      <c r="U167" s="37"/>
      <c r="V167" s="37"/>
      <c r="W167" s="37"/>
    </row>
    <row r="168" spans="1:23" x14ac:dyDescent="0.2">
      <c r="A168" s="37"/>
      <c r="G168" s="37"/>
      <c r="H168" s="37"/>
      <c r="I168" s="37"/>
      <c r="J168" s="37"/>
      <c r="K168" s="37"/>
      <c r="L168" s="37"/>
      <c r="M168" s="37"/>
      <c r="N168" s="37"/>
      <c r="O168" s="37"/>
      <c r="P168" s="37"/>
      <c r="Q168" s="37"/>
      <c r="R168" s="37"/>
      <c r="S168" s="37"/>
      <c r="T168" s="37"/>
      <c r="U168" s="37"/>
      <c r="V168" s="37"/>
      <c r="W168" s="37"/>
    </row>
    <row r="169" spans="1:23" x14ac:dyDescent="0.2">
      <c r="A169" s="37"/>
      <c r="G169" s="37"/>
      <c r="H169" s="37"/>
      <c r="I169" s="37"/>
      <c r="J169" s="37"/>
      <c r="K169" s="37"/>
      <c r="L169" s="37"/>
      <c r="M169" s="37"/>
      <c r="N169" s="37"/>
      <c r="O169" s="37"/>
      <c r="P169" s="37"/>
      <c r="Q169" s="37"/>
      <c r="R169" s="37"/>
      <c r="S169" s="37"/>
      <c r="T169" s="37"/>
      <c r="U169" s="37"/>
      <c r="V169" s="37"/>
      <c r="W169" s="37"/>
    </row>
    <row r="170" spans="1:23" x14ac:dyDescent="0.2">
      <c r="A170" s="37"/>
      <c r="G170" s="37"/>
      <c r="H170" s="37"/>
      <c r="I170" s="37"/>
      <c r="J170" s="37"/>
      <c r="K170" s="37"/>
      <c r="L170" s="37"/>
      <c r="M170" s="37"/>
      <c r="N170" s="37"/>
      <c r="O170" s="37"/>
      <c r="P170" s="37"/>
      <c r="Q170" s="37"/>
      <c r="R170" s="37"/>
      <c r="S170" s="37"/>
      <c r="T170" s="37"/>
      <c r="U170" s="37"/>
      <c r="V170" s="37"/>
      <c r="W170" s="37"/>
    </row>
    <row r="171" spans="1:23" x14ac:dyDescent="0.2">
      <c r="A171" s="37"/>
      <c r="G171" s="37"/>
      <c r="H171" s="37"/>
      <c r="I171" s="37"/>
      <c r="J171" s="37"/>
      <c r="K171" s="37"/>
      <c r="L171" s="37"/>
      <c r="M171" s="37"/>
      <c r="N171" s="37"/>
      <c r="O171" s="37"/>
      <c r="P171" s="37"/>
      <c r="Q171" s="37"/>
      <c r="R171" s="37"/>
      <c r="S171" s="37"/>
      <c r="T171" s="37"/>
      <c r="U171" s="37"/>
      <c r="V171" s="37"/>
      <c r="W171" s="37"/>
    </row>
    <row r="172" spans="1:23" x14ac:dyDescent="0.2">
      <c r="A172" s="37"/>
      <c r="G172" s="37"/>
      <c r="H172" s="37"/>
      <c r="I172" s="37"/>
      <c r="J172" s="37"/>
      <c r="K172" s="37"/>
      <c r="L172" s="37"/>
      <c r="M172" s="37"/>
      <c r="N172" s="37"/>
      <c r="O172" s="37"/>
      <c r="P172" s="37"/>
      <c r="Q172" s="37"/>
      <c r="R172" s="37"/>
      <c r="S172" s="37"/>
      <c r="T172" s="37"/>
      <c r="U172" s="37"/>
      <c r="V172" s="37"/>
      <c r="W172" s="37"/>
    </row>
    <row r="173" spans="1:23" x14ac:dyDescent="0.2">
      <c r="A173" s="37"/>
      <c r="G173" s="37"/>
      <c r="H173" s="37"/>
      <c r="I173" s="37"/>
      <c r="J173" s="37"/>
      <c r="K173" s="37"/>
      <c r="L173" s="37"/>
      <c r="M173" s="37"/>
      <c r="N173" s="37"/>
      <c r="O173" s="37"/>
      <c r="P173" s="37"/>
      <c r="Q173" s="37"/>
      <c r="R173" s="37"/>
      <c r="S173" s="37"/>
      <c r="T173" s="37"/>
      <c r="U173" s="37"/>
      <c r="V173" s="37"/>
      <c r="W173" s="37"/>
    </row>
    <row r="174" spans="1:23" x14ac:dyDescent="0.2">
      <c r="A174" s="37"/>
      <c r="G174" s="37"/>
      <c r="H174" s="37"/>
      <c r="I174" s="37"/>
      <c r="J174" s="37"/>
      <c r="K174" s="37"/>
      <c r="L174" s="37"/>
      <c r="M174" s="37"/>
      <c r="N174" s="37"/>
      <c r="O174" s="37"/>
      <c r="P174" s="37"/>
      <c r="Q174" s="37"/>
      <c r="R174" s="37"/>
      <c r="S174" s="37"/>
      <c r="T174" s="37"/>
      <c r="U174" s="37"/>
      <c r="V174" s="37"/>
      <c r="W174" s="37"/>
    </row>
    <row r="175" spans="1:23" x14ac:dyDescent="0.2">
      <c r="A175" s="37"/>
      <c r="G175" s="37"/>
      <c r="H175" s="37"/>
      <c r="I175" s="37"/>
      <c r="J175" s="37"/>
      <c r="K175" s="37"/>
      <c r="L175" s="37"/>
      <c r="M175" s="37"/>
      <c r="N175" s="37"/>
      <c r="O175" s="37"/>
      <c r="P175" s="37"/>
      <c r="Q175" s="37"/>
      <c r="R175" s="37"/>
      <c r="S175" s="37"/>
      <c r="T175" s="37"/>
      <c r="U175" s="37"/>
      <c r="V175" s="37"/>
      <c r="W175" s="37"/>
    </row>
    <row r="176" spans="1:23" x14ac:dyDescent="0.2">
      <c r="A176" s="37"/>
      <c r="G176" s="37"/>
      <c r="H176" s="37"/>
      <c r="I176" s="37"/>
      <c r="J176" s="37"/>
      <c r="K176" s="37"/>
      <c r="L176" s="37"/>
      <c r="M176" s="37"/>
      <c r="N176" s="37"/>
      <c r="O176" s="37"/>
      <c r="P176" s="37"/>
      <c r="Q176" s="37"/>
      <c r="R176" s="37"/>
      <c r="S176" s="37"/>
      <c r="T176" s="37"/>
      <c r="U176" s="37"/>
      <c r="V176" s="37"/>
      <c r="W176" s="37"/>
    </row>
    <row r="177" spans="1:23" x14ac:dyDescent="0.2">
      <c r="A177" s="37"/>
      <c r="G177" s="37"/>
      <c r="H177" s="37"/>
      <c r="I177" s="37"/>
      <c r="J177" s="37"/>
      <c r="K177" s="37"/>
      <c r="L177" s="37"/>
      <c r="M177" s="37"/>
      <c r="N177" s="37"/>
      <c r="O177" s="37"/>
      <c r="P177" s="37"/>
      <c r="Q177" s="37"/>
      <c r="R177" s="37"/>
      <c r="S177" s="37"/>
      <c r="T177" s="37"/>
      <c r="U177" s="37"/>
      <c r="V177" s="37"/>
      <c r="W177" s="37"/>
    </row>
    <row r="178" spans="1:23" x14ac:dyDescent="0.2">
      <c r="A178" s="37"/>
      <c r="G178" s="37"/>
      <c r="H178" s="37"/>
      <c r="I178" s="37"/>
      <c r="J178" s="37"/>
      <c r="K178" s="37"/>
      <c r="L178" s="37"/>
      <c r="M178" s="37"/>
      <c r="N178" s="37"/>
      <c r="O178" s="37"/>
      <c r="P178" s="37"/>
      <c r="Q178" s="37"/>
      <c r="R178" s="37"/>
      <c r="S178" s="37"/>
      <c r="T178" s="37"/>
      <c r="U178" s="37"/>
      <c r="V178" s="37"/>
      <c r="W178" s="37"/>
    </row>
    <row r="179" spans="1:23" x14ac:dyDescent="0.2">
      <c r="A179" s="37"/>
      <c r="G179" s="37"/>
      <c r="H179" s="37"/>
      <c r="I179" s="37"/>
      <c r="J179" s="37"/>
      <c r="K179" s="37"/>
      <c r="L179" s="37"/>
      <c r="M179" s="37"/>
      <c r="N179" s="37"/>
      <c r="O179" s="37"/>
      <c r="P179" s="37"/>
      <c r="Q179" s="37"/>
      <c r="R179" s="37"/>
      <c r="S179" s="37"/>
      <c r="T179" s="37"/>
      <c r="U179" s="37"/>
      <c r="V179" s="37"/>
      <c r="W179" s="37"/>
    </row>
    <row r="180" spans="1:23" x14ac:dyDescent="0.2">
      <c r="A180" s="37"/>
      <c r="G180" s="37"/>
      <c r="H180" s="37"/>
      <c r="I180" s="37"/>
      <c r="J180" s="37"/>
      <c r="K180" s="37"/>
      <c r="L180" s="37"/>
      <c r="M180" s="37"/>
      <c r="N180" s="37"/>
      <c r="O180" s="37"/>
      <c r="P180" s="37"/>
      <c r="Q180" s="37"/>
      <c r="R180" s="37"/>
      <c r="S180" s="37"/>
      <c r="T180" s="37"/>
      <c r="U180" s="37"/>
      <c r="V180" s="37"/>
      <c r="W180" s="37"/>
    </row>
    <row r="181" spans="1:23" x14ac:dyDescent="0.2">
      <c r="A181" s="37"/>
      <c r="G181" s="37"/>
      <c r="H181" s="37"/>
      <c r="I181" s="37"/>
      <c r="J181" s="37"/>
      <c r="K181" s="37"/>
      <c r="L181" s="37"/>
      <c r="M181" s="37"/>
      <c r="N181" s="37"/>
      <c r="O181" s="37"/>
      <c r="P181" s="37"/>
      <c r="Q181" s="37"/>
      <c r="R181" s="37"/>
      <c r="S181" s="37"/>
      <c r="T181" s="37"/>
      <c r="U181" s="37"/>
      <c r="V181" s="37"/>
      <c r="W181" s="37"/>
    </row>
    <row r="182" spans="1:23" x14ac:dyDescent="0.2">
      <c r="A182" s="37"/>
      <c r="G182" s="37"/>
      <c r="H182" s="37"/>
      <c r="I182" s="37"/>
      <c r="J182" s="37"/>
      <c r="K182" s="37"/>
      <c r="L182" s="37"/>
      <c r="M182" s="37"/>
      <c r="N182" s="37"/>
      <c r="O182" s="37"/>
      <c r="P182" s="37"/>
      <c r="Q182" s="37"/>
      <c r="R182" s="37"/>
      <c r="S182" s="37"/>
      <c r="T182" s="37"/>
      <c r="U182" s="37"/>
      <c r="V182" s="37"/>
      <c r="W182" s="37"/>
    </row>
    <row r="183" spans="1:23" x14ac:dyDescent="0.2">
      <c r="A183" s="37"/>
      <c r="G183" s="37"/>
      <c r="H183" s="37"/>
      <c r="I183" s="37"/>
      <c r="J183" s="37"/>
      <c r="K183" s="37"/>
      <c r="L183" s="37"/>
      <c r="M183" s="37"/>
      <c r="N183" s="37"/>
      <c r="O183" s="37"/>
      <c r="P183" s="37"/>
      <c r="Q183" s="37"/>
      <c r="R183" s="37"/>
      <c r="S183" s="37"/>
      <c r="T183" s="37"/>
      <c r="U183" s="37"/>
      <c r="V183" s="37"/>
      <c r="W183" s="37"/>
    </row>
    <row r="184" spans="1:23" x14ac:dyDescent="0.2">
      <c r="A184" s="37"/>
      <c r="G184" s="37"/>
      <c r="H184" s="37"/>
      <c r="I184" s="37"/>
      <c r="J184" s="37"/>
      <c r="K184" s="37"/>
      <c r="L184" s="37"/>
      <c r="M184" s="37"/>
      <c r="N184" s="37"/>
      <c r="O184" s="37"/>
      <c r="P184" s="37"/>
      <c r="Q184" s="37"/>
      <c r="R184" s="37"/>
      <c r="S184" s="37"/>
      <c r="T184" s="37"/>
      <c r="U184" s="37"/>
      <c r="V184" s="37"/>
      <c r="W184" s="37"/>
    </row>
    <row r="185" spans="1:23" x14ac:dyDescent="0.2">
      <c r="A185" s="37"/>
      <c r="G185" s="37"/>
      <c r="H185" s="37"/>
      <c r="I185" s="37"/>
      <c r="J185" s="37"/>
      <c r="K185" s="37"/>
      <c r="L185" s="37"/>
      <c r="M185" s="37"/>
      <c r="N185" s="37"/>
      <c r="O185" s="37"/>
      <c r="P185" s="37"/>
      <c r="Q185" s="37"/>
      <c r="R185" s="37"/>
      <c r="S185" s="37"/>
      <c r="T185" s="37"/>
      <c r="U185" s="37"/>
      <c r="V185" s="37"/>
      <c r="W185" s="37"/>
    </row>
    <row r="186" spans="1:23" x14ac:dyDescent="0.2">
      <c r="A186" s="37"/>
      <c r="G186" s="37"/>
      <c r="H186" s="37"/>
      <c r="I186" s="37"/>
      <c r="J186" s="37"/>
      <c r="K186" s="37"/>
      <c r="L186" s="37"/>
      <c r="M186" s="37"/>
      <c r="N186" s="37"/>
      <c r="O186" s="37"/>
      <c r="P186" s="37"/>
      <c r="Q186" s="37"/>
      <c r="R186" s="37"/>
      <c r="S186" s="37"/>
      <c r="T186" s="37"/>
      <c r="U186" s="37"/>
      <c r="V186" s="37"/>
      <c r="W186" s="37"/>
    </row>
    <row r="187" spans="1:23" x14ac:dyDescent="0.2">
      <c r="A187" s="37"/>
      <c r="G187" s="37"/>
      <c r="H187" s="37"/>
      <c r="I187" s="37"/>
      <c r="J187" s="37"/>
      <c r="K187" s="37"/>
      <c r="L187" s="37"/>
      <c r="M187" s="37"/>
      <c r="N187" s="37"/>
      <c r="O187" s="37"/>
      <c r="P187" s="37"/>
      <c r="Q187" s="37"/>
      <c r="R187" s="37"/>
      <c r="S187" s="37"/>
      <c r="T187" s="37"/>
      <c r="U187" s="37"/>
      <c r="V187" s="37"/>
      <c r="W187" s="37"/>
    </row>
    <row r="188" spans="1:23" x14ac:dyDescent="0.2">
      <c r="A188" s="37"/>
      <c r="G188" s="37"/>
      <c r="H188" s="37"/>
      <c r="I188" s="37"/>
      <c r="J188" s="37"/>
      <c r="K188" s="37"/>
      <c r="L188" s="37"/>
      <c r="M188" s="37"/>
      <c r="N188" s="37"/>
      <c r="O188" s="37"/>
      <c r="P188" s="37"/>
      <c r="Q188" s="37"/>
      <c r="R188" s="37"/>
      <c r="S188" s="37"/>
      <c r="T188" s="37"/>
      <c r="U188" s="37"/>
      <c r="V188" s="37"/>
      <c r="W188" s="37"/>
    </row>
    <row r="189" spans="1:23" x14ac:dyDescent="0.2">
      <c r="A189" s="37"/>
      <c r="G189" s="37"/>
      <c r="H189" s="37"/>
      <c r="I189" s="37"/>
      <c r="J189" s="37"/>
      <c r="K189" s="37"/>
      <c r="L189" s="37"/>
      <c r="M189" s="37"/>
      <c r="N189" s="37"/>
      <c r="O189" s="37"/>
      <c r="P189" s="37"/>
      <c r="Q189" s="37"/>
      <c r="R189" s="37"/>
      <c r="S189" s="37"/>
      <c r="T189" s="37"/>
      <c r="U189" s="37"/>
      <c r="V189" s="37"/>
      <c r="W189" s="37"/>
    </row>
    <row r="190" spans="1:23" x14ac:dyDescent="0.2">
      <c r="A190" s="37"/>
      <c r="G190" s="37"/>
      <c r="H190" s="37"/>
      <c r="I190" s="37"/>
      <c r="J190" s="37"/>
      <c r="K190" s="37"/>
      <c r="L190" s="37"/>
      <c r="M190" s="37"/>
      <c r="N190" s="37"/>
      <c r="O190" s="37"/>
      <c r="P190" s="37"/>
      <c r="Q190" s="37"/>
      <c r="R190" s="37"/>
      <c r="S190" s="37"/>
      <c r="T190" s="37"/>
      <c r="U190" s="37"/>
      <c r="V190" s="37"/>
      <c r="W190" s="37"/>
    </row>
    <row r="191" spans="1:23" x14ac:dyDescent="0.2">
      <c r="A191" s="37"/>
      <c r="G191" s="37"/>
      <c r="H191" s="37"/>
      <c r="I191" s="37"/>
      <c r="J191" s="37"/>
      <c r="K191" s="37"/>
      <c r="L191" s="37"/>
      <c r="M191" s="37"/>
      <c r="N191" s="37"/>
      <c r="O191" s="37"/>
      <c r="P191" s="37"/>
      <c r="Q191" s="37"/>
      <c r="R191" s="37"/>
      <c r="S191" s="37"/>
      <c r="T191" s="37"/>
      <c r="U191" s="37"/>
      <c r="V191" s="37"/>
      <c r="W191" s="37"/>
    </row>
    <row r="192" spans="1:23" x14ac:dyDescent="0.2">
      <c r="A192" s="37"/>
      <c r="G192" s="37"/>
      <c r="H192" s="37"/>
      <c r="I192" s="37"/>
      <c r="J192" s="37"/>
      <c r="K192" s="37"/>
      <c r="L192" s="37"/>
      <c r="M192" s="37"/>
      <c r="N192" s="37"/>
      <c r="O192" s="37"/>
      <c r="P192" s="37"/>
      <c r="Q192" s="37"/>
      <c r="R192" s="37"/>
      <c r="S192" s="37"/>
      <c r="T192" s="37"/>
      <c r="U192" s="37"/>
      <c r="V192" s="37"/>
      <c r="W192" s="37"/>
    </row>
    <row r="193" spans="1:23" x14ac:dyDescent="0.2">
      <c r="A193" s="37"/>
      <c r="G193" s="37"/>
      <c r="H193" s="37"/>
      <c r="I193" s="37"/>
      <c r="J193" s="37"/>
      <c r="K193" s="37"/>
      <c r="L193" s="37"/>
      <c r="M193" s="37"/>
      <c r="N193" s="37"/>
      <c r="O193" s="37"/>
      <c r="P193" s="37"/>
      <c r="Q193" s="37"/>
      <c r="R193" s="37"/>
      <c r="S193" s="37"/>
      <c r="T193" s="37"/>
      <c r="U193" s="37"/>
      <c r="V193" s="37"/>
      <c r="W193" s="37"/>
    </row>
    <row r="194" spans="1:23" x14ac:dyDescent="0.2">
      <c r="A194" s="37"/>
      <c r="G194" s="37"/>
      <c r="H194" s="37"/>
      <c r="I194" s="37"/>
      <c r="J194" s="37"/>
      <c r="K194" s="37"/>
      <c r="L194" s="37"/>
      <c r="M194" s="37"/>
      <c r="N194" s="37"/>
      <c r="O194" s="37"/>
      <c r="P194" s="37"/>
      <c r="Q194" s="37"/>
      <c r="R194" s="37"/>
      <c r="S194" s="37"/>
      <c r="T194" s="37"/>
      <c r="U194" s="37"/>
      <c r="V194" s="37"/>
      <c r="W194" s="37"/>
    </row>
    <row r="195" spans="1:23" x14ac:dyDescent="0.2">
      <c r="A195" s="37"/>
      <c r="G195" s="37"/>
      <c r="H195" s="37"/>
      <c r="I195" s="37"/>
      <c r="J195" s="37"/>
      <c r="K195" s="37"/>
      <c r="L195" s="37"/>
      <c r="M195" s="37"/>
      <c r="N195" s="37"/>
      <c r="O195" s="37"/>
      <c r="P195" s="37"/>
      <c r="Q195" s="37"/>
      <c r="R195" s="37"/>
      <c r="S195" s="37"/>
      <c r="T195" s="37"/>
      <c r="U195" s="37"/>
      <c r="V195" s="37"/>
      <c r="W195" s="37"/>
    </row>
    <row r="196" spans="1:23" x14ac:dyDescent="0.2">
      <c r="A196" s="37"/>
      <c r="G196" s="37"/>
      <c r="H196" s="37"/>
      <c r="I196" s="37"/>
      <c r="J196" s="37"/>
      <c r="K196" s="37"/>
      <c r="L196" s="37"/>
      <c r="M196" s="37"/>
      <c r="N196" s="37"/>
      <c r="O196" s="37"/>
      <c r="P196" s="37"/>
      <c r="Q196" s="37"/>
      <c r="R196" s="37"/>
      <c r="S196" s="37"/>
      <c r="T196" s="37"/>
      <c r="U196" s="37"/>
      <c r="V196" s="37"/>
      <c r="W196" s="37"/>
    </row>
    <row r="197" spans="1:23" x14ac:dyDescent="0.2">
      <c r="A197" s="37"/>
      <c r="G197" s="37"/>
      <c r="H197" s="37"/>
      <c r="I197" s="37"/>
      <c r="J197" s="37"/>
      <c r="K197" s="37"/>
      <c r="L197" s="37"/>
      <c r="M197" s="37"/>
      <c r="N197" s="37"/>
      <c r="O197" s="37"/>
      <c r="P197" s="37"/>
      <c r="Q197" s="37"/>
      <c r="R197" s="37"/>
      <c r="S197" s="37"/>
      <c r="T197" s="37"/>
      <c r="U197" s="37"/>
      <c r="V197" s="37"/>
      <c r="W197" s="37"/>
    </row>
    <row r="198" spans="1:23" x14ac:dyDescent="0.2">
      <c r="A198" s="37"/>
      <c r="G198" s="37"/>
      <c r="H198" s="37"/>
      <c r="I198" s="37"/>
      <c r="J198" s="37"/>
      <c r="K198" s="37"/>
      <c r="L198" s="37"/>
      <c r="M198" s="37"/>
      <c r="N198" s="37"/>
      <c r="O198" s="37"/>
      <c r="P198" s="37"/>
      <c r="Q198" s="37"/>
      <c r="R198" s="37"/>
      <c r="S198" s="37"/>
      <c r="T198" s="37"/>
      <c r="U198" s="37"/>
      <c r="V198" s="37"/>
      <c r="W198" s="37"/>
    </row>
    <row r="199" spans="1:23" x14ac:dyDescent="0.2">
      <c r="A199" s="37"/>
      <c r="G199" s="37"/>
      <c r="H199" s="37"/>
      <c r="I199" s="37"/>
      <c r="J199" s="37"/>
      <c r="K199" s="37"/>
      <c r="L199" s="37"/>
      <c r="M199" s="37"/>
      <c r="N199" s="37"/>
      <c r="O199" s="37"/>
      <c r="P199" s="37"/>
      <c r="Q199" s="37"/>
      <c r="R199" s="37"/>
      <c r="S199" s="37"/>
      <c r="T199" s="37"/>
      <c r="U199" s="37"/>
      <c r="V199" s="37"/>
      <c r="W199" s="37"/>
    </row>
    <row r="200" spans="1:23" x14ac:dyDescent="0.2">
      <c r="A200" s="37"/>
      <c r="G200" s="37"/>
      <c r="H200" s="37"/>
      <c r="I200" s="37"/>
      <c r="J200" s="37"/>
      <c r="K200" s="37"/>
      <c r="L200" s="37"/>
      <c r="M200" s="37"/>
      <c r="N200" s="37"/>
      <c r="O200" s="37"/>
      <c r="P200" s="37"/>
      <c r="Q200" s="37"/>
      <c r="R200" s="37"/>
      <c r="S200" s="37"/>
      <c r="T200" s="37"/>
      <c r="U200" s="37"/>
      <c r="V200" s="37"/>
      <c r="W200" s="37"/>
    </row>
    <row r="201" spans="1:23" x14ac:dyDescent="0.2">
      <c r="A201" s="37"/>
      <c r="G201" s="37"/>
      <c r="H201" s="37"/>
      <c r="I201" s="37"/>
      <c r="J201" s="37"/>
      <c r="K201" s="37"/>
      <c r="L201" s="37"/>
      <c r="M201" s="37"/>
      <c r="N201" s="37"/>
      <c r="O201" s="37"/>
      <c r="P201" s="37"/>
      <c r="Q201" s="37"/>
      <c r="R201" s="37"/>
      <c r="S201" s="37"/>
      <c r="T201" s="37"/>
      <c r="U201" s="37"/>
      <c r="V201" s="37"/>
      <c r="W201" s="37"/>
    </row>
    <row r="202" spans="1:23" x14ac:dyDescent="0.2">
      <c r="A202" s="37"/>
      <c r="G202" s="37"/>
      <c r="H202" s="37"/>
      <c r="I202" s="37"/>
      <c r="J202" s="37"/>
      <c r="K202" s="37"/>
      <c r="L202" s="37"/>
      <c r="M202" s="37"/>
      <c r="N202" s="37"/>
      <c r="O202" s="37"/>
      <c r="P202" s="37"/>
      <c r="Q202" s="37"/>
      <c r="R202" s="37"/>
      <c r="S202" s="37"/>
      <c r="T202" s="37"/>
      <c r="U202" s="37"/>
      <c r="V202" s="37"/>
      <c r="W202" s="37"/>
    </row>
    <row r="203" spans="1:23" x14ac:dyDescent="0.2">
      <c r="A203" s="37"/>
      <c r="G203" s="37"/>
      <c r="H203" s="37"/>
      <c r="I203" s="37"/>
      <c r="J203" s="37"/>
      <c r="K203" s="37"/>
      <c r="L203" s="37"/>
      <c r="M203" s="37"/>
      <c r="N203" s="37"/>
      <c r="O203" s="37"/>
      <c r="P203" s="37"/>
      <c r="Q203" s="37"/>
      <c r="R203" s="37"/>
      <c r="S203" s="37"/>
      <c r="T203" s="37"/>
      <c r="U203" s="37"/>
      <c r="V203" s="37"/>
      <c r="W203" s="37"/>
    </row>
    <row r="204" spans="1:23" x14ac:dyDescent="0.2">
      <c r="A204" s="37"/>
      <c r="G204" s="37"/>
      <c r="H204" s="37"/>
      <c r="I204" s="37"/>
      <c r="J204" s="37"/>
      <c r="K204" s="37"/>
      <c r="L204" s="37"/>
      <c r="M204" s="37"/>
      <c r="N204" s="37"/>
      <c r="O204" s="37"/>
      <c r="P204" s="37"/>
      <c r="Q204" s="37"/>
      <c r="R204" s="37"/>
      <c r="S204" s="37"/>
      <c r="T204" s="37"/>
      <c r="U204" s="37"/>
      <c r="V204" s="37"/>
      <c r="W204" s="37"/>
    </row>
    <row r="205" spans="1:23" x14ac:dyDescent="0.2">
      <c r="A205" s="37"/>
      <c r="G205" s="37"/>
      <c r="H205" s="37"/>
      <c r="I205" s="37"/>
      <c r="J205" s="37"/>
      <c r="K205" s="37"/>
      <c r="L205" s="37"/>
      <c r="M205" s="37"/>
      <c r="N205" s="37"/>
      <c r="O205" s="37"/>
      <c r="P205" s="37"/>
      <c r="Q205" s="37"/>
      <c r="R205" s="37"/>
      <c r="S205" s="37"/>
      <c r="T205" s="37"/>
      <c r="U205" s="37"/>
      <c r="V205" s="37"/>
      <c r="W205" s="37"/>
    </row>
    <row r="206" spans="1:23" x14ac:dyDescent="0.2">
      <c r="A206" s="37"/>
      <c r="G206" s="37"/>
      <c r="H206" s="37"/>
      <c r="I206" s="37"/>
      <c r="J206" s="37"/>
      <c r="K206" s="37"/>
      <c r="L206" s="37"/>
      <c r="M206" s="37"/>
      <c r="N206" s="37"/>
      <c r="O206" s="37"/>
      <c r="P206" s="37"/>
      <c r="Q206" s="37"/>
      <c r="R206" s="37"/>
      <c r="S206" s="37"/>
      <c r="T206" s="37"/>
      <c r="U206" s="37"/>
      <c r="V206" s="37"/>
      <c r="W206" s="37"/>
    </row>
    <row r="207" spans="1:23" x14ac:dyDescent="0.2">
      <c r="A207" s="37"/>
      <c r="G207" s="37"/>
      <c r="H207" s="37"/>
      <c r="I207" s="37"/>
      <c r="J207" s="37"/>
      <c r="K207" s="37"/>
      <c r="L207" s="37"/>
      <c r="M207" s="37"/>
      <c r="N207" s="37"/>
      <c r="O207" s="37"/>
      <c r="P207" s="37"/>
      <c r="Q207" s="37"/>
      <c r="R207" s="37"/>
      <c r="S207" s="37"/>
      <c r="T207" s="37"/>
      <c r="U207" s="37"/>
      <c r="V207" s="37"/>
      <c r="W207" s="37"/>
    </row>
    <row r="208" spans="1:23" x14ac:dyDescent="0.2">
      <c r="A208" s="37"/>
      <c r="G208" s="37"/>
      <c r="H208" s="37"/>
      <c r="I208" s="37"/>
      <c r="J208" s="37"/>
      <c r="K208" s="37"/>
      <c r="L208" s="37"/>
      <c r="M208" s="37"/>
      <c r="N208" s="37"/>
      <c r="O208" s="37"/>
      <c r="P208" s="37"/>
      <c r="Q208" s="37"/>
      <c r="R208" s="37"/>
      <c r="S208" s="37"/>
      <c r="T208" s="37"/>
      <c r="U208" s="37"/>
      <c r="V208" s="37"/>
      <c r="W208" s="37"/>
    </row>
    <row r="209" spans="1:23" x14ac:dyDescent="0.2">
      <c r="A209" s="37"/>
      <c r="G209" s="37"/>
      <c r="H209" s="37"/>
      <c r="I209" s="37"/>
      <c r="J209" s="37"/>
      <c r="K209" s="37"/>
      <c r="L209" s="37"/>
      <c r="M209" s="37"/>
      <c r="N209" s="37"/>
      <c r="O209" s="37"/>
      <c r="P209" s="37"/>
      <c r="Q209" s="37"/>
      <c r="R209" s="37"/>
      <c r="S209" s="37"/>
      <c r="T209" s="37"/>
      <c r="U209" s="37"/>
      <c r="V209" s="37"/>
      <c r="W209" s="37"/>
    </row>
    <row r="210" spans="1:23" x14ac:dyDescent="0.2">
      <c r="A210" s="37"/>
      <c r="G210" s="37"/>
      <c r="H210" s="37"/>
      <c r="I210" s="37"/>
      <c r="J210" s="37"/>
      <c r="K210" s="37"/>
      <c r="L210" s="37"/>
      <c r="M210" s="37"/>
      <c r="N210" s="37"/>
      <c r="O210" s="37"/>
      <c r="P210" s="37"/>
      <c r="Q210" s="37"/>
      <c r="R210" s="37"/>
      <c r="S210" s="37"/>
      <c r="T210" s="37"/>
      <c r="U210" s="37"/>
      <c r="V210" s="37"/>
      <c r="W210" s="37"/>
    </row>
    <row r="211" spans="1:23" x14ac:dyDescent="0.2">
      <c r="A211" s="37"/>
      <c r="G211" s="37"/>
      <c r="H211" s="37"/>
      <c r="I211" s="37"/>
      <c r="J211" s="37"/>
      <c r="K211" s="37"/>
      <c r="L211" s="37"/>
      <c r="M211" s="37"/>
      <c r="N211" s="37"/>
      <c r="O211" s="37"/>
      <c r="P211" s="37"/>
      <c r="Q211" s="37"/>
      <c r="R211" s="37"/>
      <c r="S211" s="37"/>
      <c r="T211" s="37"/>
      <c r="U211" s="37"/>
      <c r="V211" s="37"/>
      <c r="W211" s="37"/>
    </row>
    <row r="212" spans="1:23" x14ac:dyDescent="0.2">
      <c r="A212" s="37"/>
      <c r="G212" s="37"/>
      <c r="H212" s="37"/>
      <c r="I212" s="37"/>
      <c r="J212" s="37"/>
      <c r="K212" s="37"/>
      <c r="L212" s="37"/>
      <c r="M212" s="37"/>
      <c r="N212" s="37"/>
      <c r="O212" s="37"/>
      <c r="P212" s="37"/>
      <c r="Q212" s="37"/>
      <c r="R212" s="37"/>
      <c r="S212" s="37"/>
      <c r="T212" s="37"/>
      <c r="U212" s="37"/>
      <c r="V212" s="37"/>
      <c r="W212" s="37"/>
    </row>
    <row r="213" spans="1:23" x14ac:dyDescent="0.2">
      <c r="A213" s="37"/>
      <c r="G213" s="37"/>
      <c r="H213" s="37"/>
      <c r="I213" s="37"/>
      <c r="J213" s="37"/>
      <c r="K213" s="37"/>
      <c r="L213" s="37"/>
      <c r="M213" s="37"/>
      <c r="N213" s="37"/>
      <c r="O213" s="37"/>
      <c r="P213" s="37"/>
      <c r="Q213" s="37"/>
      <c r="R213" s="37"/>
      <c r="S213" s="37"/>
      <c r="T213" s="37"/>
      <c r="U213" s="37"/>
      <c r="V213" s="37"/>
      <c r="W213" s="37"/>
    </row>
    <row r="214" spans="1:23" x14ac:dyDescent="0.2">
      <c r="A214" s="37"/>
      <c r="G214" s="37"/>
      <c r="H214" s="37"/>
      <c r="I214" s="37"/>
      <c r="J214" s="37"/>
      <c r="K214" s="37"/>
      <c r="L214" s="37"/>
      <c r="M214" s="37"/>
      <c r="N214" s="37"/>
      <c r="O214" s="37"/>
      <c r="P214" s="37"/>
      <c r="Q214" s="37"/>
      <c r="R214" s="37"/>
      <c r="S214" s="37"/>
      <c r="T214" s="37"/>
      <c r="U214" s="37"/>
      <c r="V214" s="37"/>
      <c r="W214" s="37"/>
    </row>
    <row r="215" spans="1:23" x14ac:dyDescent="0.2">
      <c r="A215" s="37"/>
      <c r="G215" s="37"/>
      <c r="H215" s="37"/>
      <c r="I215" s="37"/>
      <c r="J215" s="37"/>
      <c r="K215" s="37"/>
      <c r="L215" s="37"/>
      <c r="M215" s="37"/>
      <c r="N215" s="37"/>
      <c r="O215" s="37"/>
      <c r="P215" s="37"/>
      <c r="Q215" s="37"/>
      <c r="R215" s="37"/>
      <c r="S215" s="37"/>
      <c r="T215" s="37"/>
      <c r="U215" s="37"/>
      <c r="V215" s="37"/>
      <c r="W215" s="37"/>
    </row>
    <row r="216" spans="1:23" x14ac:dyDescent="0.2">
      <c r="A216" s="37"/>
      <c r="G216" s="37"/>
      <c r="H216" s="37"/>
      <c r="I216" s="37"/>
      <c r="J216" s="37"/>
      <c r="K216" s="37"/>
      <c r="L216" s="37"/>
      <c r="M216" s="37"/>
      <c r="N216" s="37"/>
      <c r="O216" s="37"/>
      <c r="P216" s="37"/>
      <c r="Q216" s="37"/>
      <c r="R216" s="37"/>
      <c r="S216" s="37"/>
      <c r="T216" s="37"/>
      <c r="U216" s="37"/>
      <c r="V216" s="37"/>
      <c r="W216" s="37"/>
    </row>
    <row r="217" spans="1:23" x14ac:dyDescent="0.2">
      <c r="A217" s="37"/>
      <c r="G217" s="37"/>
      <c r="H217" s="37"/>
      <c r="I217" s="37"/>
      <c r="J217" s="37"/>
      <c r="K217" s="37"/>
      <c r="L217" s="37"/>
      <c r="M217" s="37"/>
      <c r="N217" s="37"/>
      <c r="O217" s="37"/>
      <c r="P217" s="37"/>
      <c r="Q217" s="37"/>
      <c r="R217" s="37"/>
      <c r="S217" s="37"/>
      <c r="T217" s="37"/>
      <c r="U217" s="37"/>
      <c r="V217" s="37"/>
      <c r="W217" s="37"/>
    </row>
    <row r="218" spans="1:23" x14ac:dyDescent="0.2">
      <c r="A218" s="37"/>
      <c r="G218" s="37"/>
      <c r="H218" s="37"/>
      <c r="I218" s="37"/>
      <c r="J218" s="37"/>
      <c r="K218" s="37"/>
      <c r="L218" s="37"/>
      <c r="M218" s="37"/>
      <c r="N218" s="37"/>
      <c r="O218" s="37"/>
      <c r="P218" s="37"/>
      <c r="Q218" s="37"/>
      <c r="R218" s="37"/>
      <c r="S218" s="37"/>
      <c r="T218" s="37"/>
      <c r="U218" s="37"/>
      <c r="V218" s="37"/>
      <c r="W218" s="37"/>
    </row>
    <row r="219" spans="1:23" x14ac:dyDescent="0.2">
      <c r="A219" s="37"/>
      <c r="G219" s="37"/>
      <c r="H219" s="37"/>
      <c r="I219" s="37"/>
      <c r="J219" s="37"/>
      <c r="K219" s="37"/>
      <c r="L219" s="37"/>
      <c r="M219" s="37"/>
      <c r="N219" s="37"/>
      <c r="O219" s="37"/>
      <c r="P219" s="37"/>
      <c r="Q219" s="37"/>
      <c r="R219" s="37"/>
      <c r="S219" s="37"/>
      <c r="T219" s="37"/>
      <c r="U219" s="37"/>
      <c r="V219" s="37"/>
      <c r="W219" s="37"/>
    </row>
    <row r="220" spans="1:23" x14ac:dyDescent="0.2">
      <c r="A220" s="37"/>
      <c r="G220" s="37"/>
      <c r="H220" s="37"/>
      <c r="I220" s="37"/>
      <c r="J220" s="37"/>
      <c r="K220" s="37"/>
      <c r="L220" s="37"/>
      <c r="M220" s="37"/>
      <c r="N220" s="37"/>
      <c r="O220" s="37"/>
      <c r="P220" s="37"/>
      <c r="Q220" s="37"/>
      <c r="R220" s="37"/>
      <c r="S220" s="37"/>
      <c r="T220" s="37"/>
      <c r="U220" s="37"/>
      <c r="V220" s="37"/>
      <c r="W220" s="37"/>
    </row>
    <row r="221" spans="1:23" x14ac:dyDescent="0.2">
      <c r="A221" s="37"/>
      <c r="G221" s="37"/>
      <c r="H221" s="37"/>
      <c r="I221" s="37"/>
      <c r="J221" s="37"/>
      <c r="K221" s="37"/>
      <c r="L221" s="37"/>
      <c r="M221" s="37"/>
      <c r="N221" s="37"/>
      <c r="O221" s="37"/>
      <c r="P221" s="37"/>
      <c r="Q221" s="37"/>
      <c r="R221" s="37"/>
      <c r="S221" s="37"/>
      <c r="T221" s="37"/>
      <c r="U221" s="37"/>
      <c r="V221" s="37"/>
      <c r="W221" s="37"/>
    </row>
    <row r="222" spans="1:23" x14ac:dyDescent="0.2">
      <c r="A222" s="37"/>
      <c r="G222" s="37"/>
      <c r="H222" s="37"/>
      <c r="I222" s="37"/>
      <c r="J222" s="37"/>
      <c r="K222" s="37"/>
      <c r="L222" s="37"/>
      <c r="M222" s="37"/>
      <c r="N222" s="37"/>
      <c r="O222" s="37"/>
      <c r="P222" s="37"/>
      <c r="Q222" s="37"/>
      <c r="R222" s="37"/>
      <c r="S222" s="37"/>
      <c r="T222" s="37"/>
      <c r="U222" s="37"/>
      <c r="V222" s="37"/>
      <c r="W222" s="37"/>
    </row>
    <row r="223" spans="1:23" x14ac:dyDescent="0.2">
      <c r="A223" s="37"/>
      <c r="G223" s="37"/>
      <c r="H223" s="37"/>
      <c r="I223" s="37"/>
      <c r="J223" s="37"/>
      <c r="K223" s="37"/>
      <c r="L223" s="37"/>
      <c r="M223" s="37"/>
      <c r="N223" s="37"/>
      <c r="O223" s="37"/>
      <c r="P223" s="37"/>
      <c r="Q223" s="37"/>
      <c r="R223" s="37"/>
      <c r="S223" s="37"/>
      <c r="T223" s="37"/>
      <c r="U223" s="37"/>
      <c r="V223" s="37"/>
      <c r="W223" s="37"/>
    </row>
    <row r="224" spans="1:23" x14ac:dyDescent="0.2">
      <c r="A224" s="37"/>
      <c r="G224" s="37"/>
      <c r="H224" s="37"/>
      <c r="I224" s="37"/>
      <c r="J224" s="37"/>
      <c r="K224" s="37"/>
      <c r="L224" s="37"/>
      <c r="M224" s="37"/>
      <c r="N224" s="37"/>
      <c r="O224" s="37"/>
      <c r="P224" s="37"/>
      <c r="Q224" s="37"/>
      <c r="R224" s="37"/>
      <c r="S224" s="37"/>
      <c r="T224" s="37"/>
      <c r="U224" s="37"/>
      <c r="V224" s="37"/>
      <c r="W224" s="37"/>
    </row>
    <row r="225" spans="1:23" x14ac:dyDescent="0.2">
      <c r="A225" s="37"/>
      <c r="G225" s="37"/>
      <c r="H225" s="37"/>
      <c r="I225" s="37"/>
      <c r="J225" s="37"/>
      <c r="K225" s="37"/>
      <c r="L225" s="37"/>
      <c r="M225" s="37"/>
      <c r="N225" s="37"/>
      <c r="O225" s="37"/>
      <c r="P225" s="37"/>
      <c r="Q225" s="37"/>
      <c r="R225" s="37"/>
      <c r="S225" s="37"/>
      <c r="T225" s="37"/>
      <c r="U225" s="37"/>
      <c r="V225" s="37"/>
      <c r="W225" s="37"/>
    </row>
    <row r="226" spans="1:23" x14ac:dyDescent="0.2">
      <c r="A226" s="37"/>
      <c r="G226" s="37"/>
      <c r="H226" s="37"/>
      <c r="I226" s="37"/>
      <c r="J226" s="37"/>
      <c r="K226" s="37"/>
      <c r="L226" s="37"/>
      <c r="M226" s="37"/>
      <c r="N226" s="37"/>
      <c r="O226" s="37"/>
      <c r="P226" s="37"/>
      <c r="Q226" s="37"/>
      <c r="R226" s="37"/>
      <c r="S226" s="37"/>
      <c r="T226" s="37"/>
      <c r="U226" s="37"/>
      <c r="V226" s="37"/>
      <c r="W226" s="37"/>
    </row>
    <row r="227" spans="1:23" x14ac:dyDescent="0.2">
      <c r="A227" s="37"/>
      <c r="G227" s="37"/>
      <c r="H227" s="37"/>
      <c r="I227" s="37"/>
      <c r="J227" s="37"/>
      <c r="K227" s="37"/>
      <c r="L227" s="37"/>
      <c r="M227" s="37"/>
      <c r="N227" s="37"/>
      <c r="O227" s="37"/>
      <c r="P227" s="37"/>
      <c r="Q227" s="37"/>
      <c r="R227" s="37"/>
      <c r="S227" s="37"/>
      <c r="T227" s="37"/>
      <c r="U227" s="37"/>
      <c r="V227" s="37"/>
      <c r="W227" s="37"/>
    </row>
    <row r="228" spans="1:23" x14ac:dyDescent="0.2">
      <c r="A228" s="37"/>
      <c r="G228" s="37"/>
      <c r="H228" s="37"/>
      <c r="I228" s="37"/>
      <c r="J228" s="37"/>
      <c r="K228" s="37"/>
      <c r="L228" s="37"/>
      <c r="M228" s="37"/>
      <c r="N228" s="37"/>
      <c r="O228" s="37"/>
      <c r="P228" s="37"/>
      <c r="Q228" s="37"/>
      <c r="R228" s="37"/>
      <c r="S228" s="37"/>
      <c r="T228" s="37"/>
      <c r="U228" s="37"/>
      <c r="V228" s="37"/>
      <c r="W228" s="37"/>
    </row>
    <row r="229" spans="1:23" x14ac:dyDescent="0.2">
      <c r="A229" s="37"/>
      <c r="G229" s="37"/>
      <c r="H229" s="37"/>
      <c r="I229" s="37"/>
      <c r="J229" s="37"/>
      <c r="K229" s="37"/>
      <c r="L229" s="37"/>
      <c r="M229" s="37"/>
      <c r="N229" s="37"/>
      <c r="O229" s="37"/>
      <c r="P229" s="37"/>
      <c r="Q229" s="37"/>
      <c r="R229" s="37"/>
      <c r="S229" s="37"/>
      <c r="T229" s="37"/>
      <c r="U229" s="37"/>
      <c r="V229" s="37"/>
      <c r="W229" s="37"/>
    </row>
    <row r="230" spans="1:23" x14ac:dyDescent="0.2">
      <c r="A230" s="37"/>
      <c r="G230" s="37"/>
      <c r="H230" s="37"/>
      <c r="I230" s="37"/>
      <c r="J230" s="37"/>
      <c r="K230" s="37"/>
      <c r="L230" s="37"/>
      <c r="M230" s="37"/>
      <c r="N230" s="37"/>
      <c r="O230" s="37"/>
      <c r="P230" s="37"/>
      <c r="Q230" s="37"/>
      <c r="R230" s="37"/>
      <c r="S230" s="37"/>
      <c r="T230" s="37"/>
      <c r="U230" s="37"/>
      <c r="V230" s="37"/>
      <c r="W230" s="37"/>
    </row>
    <row r="231" spans="1:23" x14ac:dyDescent="0.2">
      <c r="A231" s="37"/>
      <c r="G231" s="37"/>
      <c r="H231" s="37"/>
      <c r="I231" s="37"/>
      <c r="J231" s="37"/>
      <c r="K231" s="37"/>
      <c r="L231" s="37"/>
      <c r="M231" s="37"/>
      <c r="N231" s="37"/>
      <c r="O231" s="37"/>
      <c r="P231" s="37"/>
      <c r="Q231" s="37"/>
      <c r="R231" s="37"/>
      <c r="S231" s="37"/>
      <c r="T231" s="37"/>
      <c r="U231" s="37"/>
      <c r="V231" s="37"/>
      <c r="W231" s="37"/>
    </row>
    <row r="232" spans="1:23" x14ac:dyDescent="0.2">
      <c r="A232" s="37"/>
    </row>
    <row r="233" spans="1:23" x14ac:dyDescent="0.2">
      <c r="A233" s="37"/>
    </row>
    <row r="234" spans="1:23" x14ac:dyDescent="0.2">
      <c r="A234" s="37"/>
    </row>
    <row r="235" spans="1:23" x14ac:dyDescent="0.2">
      <c r="A235" s="37"/>
    </row>
    <row r="236" spans="1:23" x14ac:dyDescent="0.2">
      <c r="A236" s="37"/>
    </row>
    <row r="237" spans="1:23" x14ac:dyDescent="0.2">
      <c r="A237" s="37"/>
    </row>
  </sheetData>
  <mergeCells count="3">
    <mergeCell ref="G1:W231"/>
    <mergeCell ref="B1:F40"/>
    <mergeCell ref="A45:A23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CB2A59D93D2CC4E99820E7D4B386525" ma:contentTypeVersion="1" ma:contentTypeDescription="Creare un nuovo documento." ma:contentTypeScope="" ma:versionID="96920b075e52788cf184a244bab1d43d">
  <xsd:schema xmlns:xsd="http://www.w3.org/2001/XMLSchema" xmlns:xs="http://www.w3.org/2001/XMLSchema" xmlns:p="http://schemas.microsoft.com/office/2006/metadata/properties" xmlns:ns1="http://schemas.microsoft.com/sharepoint/v3" targetNamespace="http://schemas.microsoft.com/office/2006/metadata/properties" ma:root="true" ma:fieldsID="4bfbe566d69c448939813c4e4574841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inizio pianificazione" ma:description="Data inizio pianificazione è una colonna del sito creata dalla funzionalità Pianificazione e usata per specificare la data e l'ora in cui la pagina apparirà per la prima volta ai visitatori del sito." ma:hidden="true" ma:internalName="PublishingStartDate">
      <xsd:simpleType>
        <xsd:restriction base="dms:Unknown"/>
      </xsd:simpleType>
    </xsd:element>
    <xsd:element name="PublishingExpirationDate" ma:index="9" nillable="true" ma:displayName="Data fine pianificazione" ma:description="Data fine pianificazione è una colonna del sito creata dalla funzionalità Pubblicazione e usata per specificare la data e l'ora in cui la pagina non apparirà più ai visitatori del sit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66F36E8-9D51-41DE-BA0D-62B918FD9066}"/>
</file>

<file path=customXml/itemProps2.xml><?xml version="1.0" encoding="utf-8"?>
<ds:datastoreItem xmlns:ds="http://schemas.openxmlformats.org/officeDocument/2006/customXml" ds:itemID="{4A128C0C-C9F2-4BD2-9688-9E4E40E20E78}"/>
</file>

<file path=customXml/itemProps3.xml><?xml version="1.0" encoding="utf-8"?>
<ds:datastoreItem xmlns:ds="http://schemas.openxmlformats.org/officeDocument/2006/customXml" ds:itemID="{28231265-68BD-409B-B03C-6DC08A4439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6</vt:i4>
      </vt:variant>
    </vt:vector>
  </HeadingPairs>
  <TitlesOfParts>
    <vt:vector size="11" baseType="lpstr">
      <vt:lpstr>Foglio1</vt:lpstr>
      <vt:lpstr>Foglio2</vt:lpstr>
      <vt:lpstr>Foglio3</vt:lpstr>
      <vt:lpstr>Foglio4</vt:lpstr>
      <vt:lpstr>Foglio5</vt:lpstr>
      <vt:lpstr>Foglio2!_Hlk35346957</vt:lpstr>
      <vt:lpstr>Foglio2!_Hlk36044554</vt:lpstr>
      <vt:lpstr>Foglio2!_Hlk39500954</vt:lpstr>
      <vt:lpstr>Foglio2!_Hlk40098208</vt:lpstr>
      <vt:lpstr>Foglio3!_Hlk41555663</vt:lpstr>
      <vt:lpstr>PROCEDURA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PIRRAGLIA, Mar. 3^ Cl. Desideria - RE.S.I.A.</dc:creator>
  <cp:lastModifiedBy>DE ROSA, Serg.Magg.Ca. Salvatore - DIRAMM</cp:lastModifiedBy>
  <dcterms:created xsi:type="dcterms:W3CDTF">2018-01-29T13:56:11Z</dcterms:created>
  <dcterms:modified xsi:type="dcterms:W3CDTF">2022-01-26T13:43:48Z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0x0101004CB2A59D93D2CC4E99820E7D4B386525</vt:lpwstr>
  </property>
</Properties>
</file>